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485" activeTab="4"/>
  </bookViews>
  <sheets>
    <sheet name="Sheet1" sheetId="2" r:id="rId1"/>
    <sheet name="Sheet4" sheetId="5" r:id="rId2"/>
    <sheet name="DESEMBER FINAL" sheetId="1" r:id="rId3"/>
    <sheet name="Sheet2" sheetId="3" r:id="rId4"/>
    <sheet name="Pencapaian Bayiku" sheetId="4" r:id="rId5"/>
  </sheets>
  <calcPr calcId="144525"/>
  <pivotCaches>
    <pivotCache cacheId="3" r:id="rId6"/>
  </pivotCaches>
</workbook>
</file>

<file path=xl/calcChain.xml><?xml version="1.0" encoding="utf-8"?>
<calcChain xmlns="http://schemas.openxmlformats.org/spreadsheetml/2006/main">
  <c r="E12" i="4" l="1"/>
  <c r="H40" i="3" l="1"/>
  <c r="J40" i="3" s="1"/>
  <c r="H37" i="3"/>
  <c r="J37" i="3" s="1"/>
  <c r="H36" i="3"/>
  <c r="H35" i="3"/>
  <c r="J35" i="3" s="1"/>
  <c r="H34" i="3"/>
  <c r="H31" i="3"/>
  <c r="J31" i="3" s="1"/>
  <c r="H28" i="3"/>
  <c r="J28" i="3" s="1"/>
  <c r="H27" i="3"/>
  <c r="H25" i="3"/>
  <c r="H24" i="3"/>
  <c r="J24" i="3" s="1"/>
  <c r="H23" i="3"/>
  <c r="H22" i="3"/>
  <c r="J22" i="3" s="1"/>
  <c r="H19" i="3"/>
  <c r="J19" i="3" s="1"/>
  <c r="H18" i="3"/>
  <c r="H17" i="3"/>
  <c r="J17" i="3" s="1"/>
  <c r="H15" i="3"/>
  <c r="J15" i="3" s="1"/>
  <c r="H12" i="3"/>
  <c r="J12" i="3" s="1"/>
  <c r="H9" i="3"/>
  <c r="J9" i="3" s="1"/>
  <c r="H8" i="3"/>
  <c r="H6" i="3"/>
  <c r="H5" i="3"/>
  <c r="J5" i="3" s="1"/>
  <c r="H4" i="3"/>
  <c r="L40" i="3" l="1"/>
  <c r="J34" i="3"/>
  <c r="L35" i="3"/>
  <c r="J36" i="3"/>
  <c r="L37" i="3"/>
  <c r="L31" i="3"/>
  <c r="J27" i="3"/>
  <c r="L28" i="3"/>
  <c r="L22" i="3"/>
  <c r="J23" i="3"/>
  <c r="L23" i="3" s="1"/>
  <c r="N23" i="3" s="1"/>
  <c r="L24" i="3"/>
  <c r="J25" i="3"/>
  <c r="L17" i="3"/>
  <c r="N17" i="3" s="1"/>
  <c r="J18" i="3"/>
  <c r="L19" i="3"/>
  <c r="N19" i="3" s="1"/>
  <c r="L15" i="3"/>
  <c r="N15" i="3" s="1"/>
  <c r="O15" i="3" s="1"/>
  <c r="L12" i="3"/>
  <c r="J8" i="3"/>
  <c r="L8" i="3" s="1"/>
  <c r="L9" i="3"/>
  <c r="N9" i="3" s="1"/>
  <c r="J6" i="3"/>
  <c r="L6" i="3" s="1"/>
  <c r="L5" i="3"/>
  <c r="N5" i="3" s="1"/>
  <c r="O5" i="3" s="1"/>
  <c r="J4" i="3"/>
  <c r="L4" i="3" s="1"/>
  <c r="O23" i="3" l="1"/>
  <c r="L25" i="3"/>
  <c r="N25" i="3" s="1"/>
  <c r="N40" i="3"/>
  <c r="O40" i="3" s="1"/>
  <c r="L36" i="3"/>
  <c r="N36" i="3" s="1"/>
  <c r="O36" i="3" s="1"/>
  <c r="L34" i="3"/>
  <c r="N34" i="3" s="1"/>
  <c r="O34" i="3" s="1"/>
  <c r="N35" i="3"/>
  <c r="O35" i="3" s="1"/>
  <c r="N37" i="3"/>
  <c r="O37" i="3" s="1"/>
  <c r="N31" i="3"/>
  <c r="O31" i="3" s="1"/>
  <c r="L27" i="3"/>
  <c r="N27" i="3" s="1"/>
  <c r="O27" i="3" s="1"/>
  <c r="N28" i="3"/>
  <c r="O28" i="3" s="1"/>
  <c r="N22" i="3"/>
  <c r="O22" i="3" s="1"/>
  <c r="N24" i="3"/>
  <c r="O24" i="3" s="1"/>
  <c r="O19" i="3"/>
  <c r="O17" i="3"/>
  <c r="L18" i="3"/>
  <c r="N18" i="3" s="1"/>
  <c r="O18" i="3" s="1"/>
  <c r="N12" i="3"/>
  <c r="O12" i="3" s="1"/>
  <c r="O9" i="3"/>
  <c r="N8" i="3"/>
  <c r="O8" i="3" s="1"/>
  <c r="N6" i="3"/>
  <c r="O6" i="3" s="1"/>
  <c r="N4" i="3"/>
  <c r="O4" i="3" s="1"/>
  <c r="L44" i="3" l="1"/>
  <c r="O25" i="3"/>
</calcChain>
</file>

<file path=xl/comments1.xml><?xml version="1.0" encoding="utf-8"?>
<comments xmlns="http://schemas.openxmlformats.org/spreadsheetml/2006/main">
  <authors>
    <author>ME-PC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ME-PC:</t>
        </r>
        <r>
          <rPr>
            <sz val="9"/>
            <color indexed="81"/>
            <rFont val="Tahoma"/>
            <family val="2"/>
          </rPr>
          <t xml:space="preserve">
Qty dari invoice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ME-PC:</t>
        </r>
        <r>
          <rPr>
            <sz val="9"/>
            <color indexed="81"/>
            <rFont val="Tahoma"/>
            <family val="2"/>
          </rPr>
          <t xml:space="preserve">
harga dari invoice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ME-PC:</t>
        </r>
        <r>
          <rPr>
            <sz val="9"/>
            <color indexed="81"/>
            <rFont val="Tahoma"/>
            <family val="2"/>
          </rPr>
          <t xml:space="preserve">
hasil perkalian kolom Qty x kolom harga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ME-PC:</t>
        </r>
        <r>
          <rPr>
            <sz val="9"/>
            <color indexed="81"/>
            <rFont val="Tahoma"/>
            <family val="2"/>
          </rPr>
          <t xml:space="preserve">
discount pertama di invoice (margin)
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ME-PC:</t>
        </r>
        <r>
          <rPr>
            <sz val="9"/>
            <color indexed="81"/>
            <rFont val="Tahoma"/>
            <family val="2"/>
          </rPr>
          <t xml:space="preserve">
total dikali discount pertama</t>
        </r>
      </text>
    </comment>
    <comment ref="K3" authorId="0">
      <text>
        <r>
          <rPr>
            <b/>
            <sz val="9"/>
            <color indexed="81"/>
            <rFont val="Tahoma"/>
            <family val="2"/>
          </rPr>
          <t>ME-PC:</t>
        </r>
        <r>
          <rPr>
            <sz val="9"/>
            <color indexed="81"/>
            <rFont val="Tahoma"/>
            <family val="2"/>
          </rPr>
          <t xml:space="preserve">
discount kedua di invoice (yg diclaim)</t>
        </r>
      </text>
    </comment>
    <comment ref="L3" authorId="0">
      <text>
        <r>
          <rPr>
            <b/>
            <sz val="9"/>
            <color indexed="81"/>
            <rFont val="Tahoma"/>
            <family val="2"/>
          </rPr>
          <t>ME-PC:</t>
        </r>
        <r>
          <rPr>
            <sz val="9"/>
            <color indexed="81"/>
            <rFont val="Tahoma"/>
            <family val="2"/>
          </rPr>
          <t xml:space="preserve">
(total dikurangi hasil discount pertama) dikali discount kedua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ME-PC:</t>
        </r>
        <r>
          <rPr>
            <sz val="9"/>
            <color indexed="81"/>
            <rFont val="Tahoma"/>
            <family val="2"/>
          </rPr>
          <t xml:space="preserve">
discount ketiga di invoice</t>
        </r>
      </text>
    </comment>
    <comment ref="N3" authorId="0">
      <text>
        <r>
          <rPr>
            <b/>
            <sz val="9"/>
            <color indexed="81"/>
            <rFont val="Tahoma"/>
            <family val="2"/>
          </rPr>
          <t>ME-PC:</t>
        </r>
        <r>
          <rPr>
            <sz val="9"/>
            <color indexed="81"/>
            <rFont val="Tahoma"/>
            <family val="2"/>
          </rPr>
          <t xml:space="preserve">
(total dikurangi hasil discount pertama dikurangi hasil discount kedua) dikali discount ketiga
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ME-PC:</t>
        </r>
        <r>
          <rPr>
            <sz val="9"/>
            <color indexed="81"/>
            <rFont val="Tahoma"/>
            <family val="2"/>
          </rPr>
          <t xml:space="preserve">
total dikurangi hasil discount 1, 2, dan 3</t>
        </r>
      </text>
    </comment>
  </commentList>
</comments>
</file>

<file path=xl/sharedStrings.xml><?xml version="1.0" encoding="utf-8"?>
<sst xmlns="http://schemas.openxmlformats.org/spreadsheetml/2006/main" count="5990" uniqueCount="400">
  <si>
    <t>NoJual</t>
  </si>
  <si>
    <t>TglJual</t>
  </si>
  <si>
    <t>KodeCust</t>
  </si>
  <si>
    <t>NamaCust</t>
  </si>
  <si>
    <t>Alamat</t>
  </si>
  <si>
    <t>Kota</t>
  </si>
  <si>
    <t>pkp</t>
  </si>
  <si>
    <t>TglJT</t>
  </si>
  <si>
    <t>NamaSales</t>
  </si>
  <si>
    <t>Sisa</t>
  </si>
  <si>
    <t>Nilai</t>
  </si>
  <si>
    <t>ItemJual</t>
  </si>
  <si>
    <t>KodeBrg</t>
  </si>
  <si>
    <t>NamaBrg</t>
  </si>
  <si>
    <t>NamaGol</t>
  </si>
  <si>
    <t>Harga</t>
  </si>
  <si>
    <t>DiscPersen1</t>
  </si>
  <si>
    <t>NilaiDisc1</t>
  </si>
  <si>
    <t>DiscPersen2</t>
  </si>
  <si>
    <t>NilaiDisc2</t>
  </si>
  <si>
    <t>DiscPersen3</t>
  </si>
  <si>
    <t>NilaiDisc3</t>
  </si>
  <si>
    <t>TotalDiscRp</t>
  </si>
  <si>
    <t>HargaAvg</t>
  </si>
  <si>
    <t>Jml</t>
  </si>
  <si>
    <t>Satuan</t>
  </si>
  <si>
    <t>Konv</t>
  </si>
  <si>
    <t>TotalHarga</t>
  </si>
  <si>
    <t>C031</t>
  </si>
  <si>
    <t xml:space="preserve">ZISHOP </t>
  </si>
  <si>
    <t>JL.BRAWIJAYA</t>
  </si>
  <si>
    <t>MOJOKERTO</t>
  </si>
  <si>
    <t>Tidak</t>
  </si>
  <si>
    <t>EDY KUSMAMANG</t>
  </si>
  <si>
    <t>LV001</t>
  </si>
  <si>
    <t>LIVELY L7</t>
  </si>
  <si>
    <t>LIVELY</t>
  </si>
  <si>
    <t>Dos</t>
  </si>
  <si>
    <t>C117</t>
  </si>
  <si>
    <t>KOPERASI RS. GATOEL</t>
  </si>
  <si>
    <t>JL RAYA RADEN WIJAYA</t>
  </si>
  <si>
    <t>LV003</t>
  </si>
  <si>
    <t>LIVELY XL6</t>
  </si>
  <si>
    <t>C245</t>
  </si>
  <si>
    <t>AERO</t>
  </si>
  <si>
    <t>LENGKONG MOJOANYAR</t>
  </si>
  <si>
    <t>Pcs</t>
  </si>
  <si>
    <t>LV002</t>
  </si>
  <si>
    <t>LIVELY M8</t>
  </si>
  <si>
    <t>C246</t>
  </si>
  <si>
    <t xml:space="preserve">LANCAR JAYA </t>
  </si>
  <si>
    <t xml:space="preserve">PASAR DINOYO </t>
  </si>
  <si>
    <t>C001</t>
  </si>
  <si>
    <t>BAYIKU</t>
  </si>
  <si>
    <t>JL.RAYA SURODINAWAN NO.224</t>
  </si>
  <si>
    <t>JOKO</t>
  </si>
  <si>
    <t>MB003</t>
  </si>
  <si>
    <t>MOM BABY PANTS L30+4</t>
  </si>
  <si>
    <t>MOM BABY</t>
  </si>
  <si>
    <t>MB003B</t>
  </si>
  <si>
    <t>MOM BABY PANTS L30+4 (BONUS)</t>
  </si>
  <si>
    <t>MB002</t>
  </si>
  <si>
    <t>MOM BABY PANTS M34+4</t>
  </si>
  <si>
    <t>MB002B</t>
  </si>
  <si>
    <t>MOM BABY PANTS M34+4 (BONUS)</t>
  </si>
  <si>
    <t>MB004</t>
  </si>
  <si>
    <t>MOM BABY PANTS XL26+4</t>
  </si>
  <si>
    <t>MB004B</t>
  </si>
  <si>
    <t>MOM BABY PANTS XL26+4 (BONUS)</t>
  </si>
  <si>
    <t>MB009</t>
  </si>
  <si>
    <t>MOM BABY PANTS L46 + 6</t>
  </si>
  <si>
    <t>MB009B</t>
  </si>
  <si>
    <t>MOM BABY PANTS L46+ 6 (BONUS)</t>
  </si>
  <si>
    <t>MB001</t>
  </si>
  <si>
    <t>MOM BABY PANTS S36+4</t>
  </si>
  <si>
    <t>MB001B</t>
  </si>
  <si>
    <t>MOM BABY PANTS S36+4 (BONUS)</t>
  </si>
  <si>
    <t>C017</t>
  </si>
  <si>
    <t>RUMAH SUSU KEINARA</t>
  </si>
  <si>
    <t xml:space="preserve">JL.ARJUNO NO.98 PANDEAN NGORO </t>
  </si>
  <si>
    <t>JOMBANG</t>
  </si>
  <si>
    <t>INDRA</t>
  </si>
  <si>
    <t>PK040</t>
  </si>
  <si>
    <t>POKANA PANTS M20 (REGULER)</t>
  </si>
  <si>
    <t>POKANA</t>
  </si>
  <si>
    <t>PK033</t>
  </si>
  <si>
    <t>POKANA PANTS L20 (REGULER)</t>
  </si>
  <si>
    <t>PK034</t>
  </si>
  <si>
    <t>POKANA PANTS XXL18 (REGULER)</t>
  </si>
  <si>
    <t>PK006</t>
  </si>
  <si>
    <t>POKANA PANTS M58</t>
  </si>
  <si>
    <t>PK006B</t>
  </si>
  <si>
    <t>POKANA PANTS M58 (BONUS)</t>
  </si>
  <si>
    <t>PK003</t>
  </si>
  <si>
    <t>POKANA PANTS L28</t>
  </si>
  <si>
    <t>PK003B</t>
  </si>
  <si>
    <t>POKANA PANTS L28 (BONUS)</t>
  </si>
  <si>
    <t>PK008</t>
  </si>
  <si>
    <t>POKANA PANTS XL42</t>
  </si>
  <si>
    <t>PK008B</t>
  </si>
  <si>
    <t>POKANA PANTS XL42 (BONUS)</t>
  </si>
  <si>
    <t>PK007</t>
  </si>
  <si>
    <t>POKANA PANTS L48</t>
  </si>
  <si>
    <t>PK007B</t>
  </si>
  <si>
    <t>POKANA PANTS L48 (BONUS)</t>
  </si>
  <si>
    <t>C016</t>
  </si>
  <si>
    <t>RUMAH SUSU/ RIRIN</t>
  </si>
  <si>
    <t>JL.SEGARAN TROWULAN</t>
  </si>
  <si>
    <t>MB006</t>
  </si>
  <si>
    <t>MOM BABY PANTS M54 + 6</t>
  </si>
  <si>
    <t>MB006B</t>
  </si>
  <si>
    <t>MOM BABY PANTS M54 + 6 (BONUS)</t>
  </si>
  <si>
    <t>MB008</t>
  </si>
  <si>
    <t>MOM BABY PANTS XL40 + 6</t>
  </si>
  <si>
    <t>MB008B</t>
  </si>
  <si>
    <t>MOM BABY PANTS XL40 + 6 (BONUS)</t>
  </si>
  <si>
    <t>PK004</t>
  </si>
  <si>
    <t>POKANA PANTS XL24</t>
  </si>
  <si>
    <t>PK004B</t>
  </si>
  <si>
    <t>POKANA PANTS XL24 (BONUS)</t>
  </si>
  <si>
    <t>C006</t>
  </si>
  <si>
    <t>MUSI RAWAS</t>
  </si>
  <si>
    <t>JL.KH. NAWAWI</t>
  </si>
  <si>
    <t>C214</t>
  </si>
  <si>
    <t xml:space="preserve">SINAR JAYA </t>
  </si>
  <si>
    <t>CATAK GAYAM MOJOAGUNG</t>
  </si>
  <si>
    <t>C085</t>
  </si>
  <si>
    <t>SUMBER WARAS</t>
  </si>
  <si>
    <t>JL.RAYA CUKIR</t>
  </si>
  <si>
    <t>MBR011</t>
  </si>
  <si>
    <t>MOM BABY PANTS XL1/48</t>
  </si>
  <si>
    <t>C019</t>
  </si>
  <si>
    <t>RAJA</t>
  </si>
  <si>
    <t>JL.RAYA PETERONGAN</t>
  </si>
  <si>
    <t>C021</t>
  </si>
  <si>
    <t>BAYIKU MERI</t>
  </si>
  <si>
    <t>JL.RAYA MERI</t>
  </si>
  <si>
    <t>C063</t>
  </si>
  <si>
    <t>KOPERASI SENYUM MART</t>
  </si>
  <si>
    <t>RSUD KOTA  SURODINAWAN</t>
  </si>
  <si>
    <t>C032</t>
  </si>
  <si>
    <t>NAJWA BABY SHOP</t>
  </si>
  <si>
    <t>JL.KH USMAN</t>
  </si>
  <si>
    <t>C029</t>
  </si>
  <si>
    <t>DENOK WIJAYA</t>
  </si>
  <si>
    <t>SAMBIROTO</t>
  </si>
  <si>
    <t>C247</t>
  </si>
  <si>
    <t>AYU ACCECORIES</t>
  </si>
  <si>
    <t>PUCANG SIMO PERAK RT.2 RW.7</t>
  </si>
  <si>
    <t>C028</t>
  </si>
  <si>
    <t>ANTA BABY SHOP</t>
  </si>
  <si>
    <t>JL.WIJAYA KUSUMA MANGELO SOOKO</t>
  </si>
  <si>
    <t>C090</t>
  </si>
  <si>
    <t>KIARA BABYSHOP</t>
  </si>
  <si>
    <t>JL.RAYA PASAR DINOYO DEPAN BRI</t>
  </si>
  <si>
    <t>C030</t>
  </si>
  <si>
    <t>MANUNGGAL JAYA</t>
  </si>
  <si>
    <t>TROPODO</t>
  </si>
  <si>
    <t>ABDULLAH</t>
  </si>
  <si>
    <t>SUN002</t>
  </si>
  <si>
    <t>SUNLI P/PIRING LEMON 800 ML</t>
  </si>
  <si>
    <t>HCI</t>
  </si>
  <si>
    <t>SUN001</t>
  </si>
  <si>
    <t>SUNLI P/PIRING LIME 800 ML</t>
  </si>
  <si>
    <t>SUN003</t>
  </si>
  <si>
    <t>SUNLI P/LANTAI LAVENDER 800 ML</t>
  </si>
  <si>
    <t>SUN004</t>
  </si>
  <si>
    <t>SUNLI P/LANTAI LEMON 800 ML</t>
  </si>
  <si>
    <t>C005</t>
  </si>
  <si>
    <t>SANRIO</t>
  </si>
  <si>
    <t>JL.BHAYANGKARA</t>
  </si>
  <si>
    <t>PK002</t>
  </si>
  <si>
    <t>POKANA PANTS M32</t>
  </si>
  <si>
    <t>PK002B</t>
  </si>
  <si>
    <t>POKANA PANTS M32 (BONUS)</t>
  </si>
  <si>
    <t>PK005</t>
  </si>
  <si>
    <t>POKANA PANTS S60</t>
  </si>
  <si>
    <t>PK005B</t>
  </si>
  <si>
    <t>POKANA PANTS S60 (BONUS)</t>
  </si>
  <si>
    <t>C229</t>
  </si>
  <si>
    <t>KOPERASI SAKINAH</t>
  </si>
  <si>
    <t>JL.RA BASUNI</t>
  </si>
  <si>
    <t>C202</t>
  </si>
  <si>
    <t>TSAMANIA</t>
  </si>
  <si>
    <t>JL.RAYA PLOSO</t>
  </si>
  <si>
    <t>Ya</t>
  </si>
  <si>
    <t>C035</t>
  </si>
  <si>
    <t>TOKO H.MAHFUD</t>
  </si>
  <si>
    <t>SAMPING PASAR PETERONGAN</t>
  </si>
  <si>
    <t>C026</t>
  </si>
  <si>
    <t>B-MART SWALAYAN</t>
  </si>
  <si>
    <t>JL.MERDEKA 159B</t>
  </si>
  <si>
    <t>C047</t>
  </si>
  <si>
    <t xml:space="preserve">HAYNANMART </t>
  </si>
  <si>
    <t>DSN.GENDONG WATU GALU DIWEK</t>
  </si>
  <si>
    <t>C142</t>
  </si>
  <si>
    <t>BINTANG</t>
  </si>
  <si>
    <t xml:space="preserve">JL.RAYA BARAT PASAR NGRANDU </t>
  </si>
  <si>
    <t>C248</t>
  </si>
  <si>
    <t xml:space="preserve">UBAI </t>
  </si>
  <si>
    <t>TANGGALREJO MOJOAGUNG</t>
  </si>
  <si>
    <t>C241</t>
  </si>
  <si>
    <t>GANGSAR</t>
  </si>
  <si>
    <t>PASAR MOJOAGUNG BLOB B-55</t>
  </si>
  <si>
    <t>C008</t>
  </si>
  <si>
    <t xml:space="preserve">HALIZA / MY BABY </t>
  </si>
  <si>
    <t>JL.RAYA PUGERAN GONDANG</t>
  </si>
  <si>
    <t>C004</t>
  </si>
  <si>
    <t>RUMAH SUSU</t>
  </si>
  <si>
    <t>JL.KAURIPAN 197 RT.18 SEBANI TARIK</t>
  </si>
  <si>
    <t>SIDOARJO</t>
  </si>
  <si>
    <t>C081</t>
  </si>
  <si>
    <t>MATRA</t>
  </si>
  <si>
    <t>JL.JUANDA</t>
  </si>
  <si>
    <t>C011</t>
  </si>
  <si>
    <t>LAURA</t>
  </si>
  <si>
    <t xml:space="preserve">JL.PERJUANGAN BLIMBINGSARI </t>
  </si>
  <si>
    <t>PK029</t>
  </si>
  <si>
    <t>POKANA PANTS XL20 (REGULER)</t>
  </si>
  <si>
    <t>PK028</t>
  </si>
  <si>
    <t>POKANA PANTS S22 (REGULER)</t>
  </si>
  <si>
    <t>PK025</t>
  </si>
  <si>
    <t>POKANA PANTS M1/48</t>
  </si>
  <si>
    <t>PK026</t>
  </si>
  <si>
    <t>POKANA PANTS L1/48</t>
  </si>
  <si>
    <t>C203</t>
  </si>
  <si>
    <t>YUSRO MART</t>
  </si>
  <si>
    <t>C199</t>
  </si>
  <si>
    <t>MITRA SWALAYAN</t>
  </si>
  <si>
    <t>JL.WAKHID HASYIM</t>
  </si>
  <si>
    <t>C072</t>
  </si>
  <si>
    <t>APOTEK BANDUNG JAYA</t>
  </si>
  <si>
    <t>RAYA GEBANGMALANG DIWEK</t>
  </si>
  <si>
    <t>C238</t>
  </si>
  <si>
    <t>APOTEK JAYA FARMA</t>
  </si>
  <si>
    <t>JL.HASYIM ASYARI  112 B MOJOSONGO</t>
  </si>
  <si>
    <t>C046</t>
  </si>
  <si>
    <t>SEJAHTERA</t>
  </si>
  <si>
    <t>MOJODUWUR MOJOWARNO</t>
  </si>
  <si>
    <t>C087</t>
  </si>
  <si>
    <t>SURYA JAYA</t>
  </si>
  <si>
    <t>BANDUNG DIWEK</t>
  </si>
  <si>
    <t>C141</t>
  </si>
  <si>
    <t>WIJAYA</t>
  </si>
  <si>
    <t>JL.RAYA PERAK</t>
  </si>
  <si>
    <t>C143</t>
  </si>
  <si>
    <t>SISWANTO</t>
  </si>
  <si>
    <t xml:space="preserve">PUCANG SIMO PERAK </t>
  </si>
  <si>
    <t>C150</t>
  </si>
  <si>
    <t>APOTEK REDJO AGUNG</t>
  </si>
  <si>
    <t>JL.RAYA MAYANGAN SEBELAH PUSKESMAS</t>
  </si>
  <si>
    <t>C216</t>
  </si>
  <si>
    <t>TOSERBA 99</t>
  </si>
  <si>
    <t>JL.RAYA KABUH</t>
  </si>
  <si>
    <t>C204</t>
  </si>
  <si>
    <t>KURMA JAYA</t>
  </si>
  <si>
    <t>JL,RAYA KABUH</t>
  </si>
  <si>
    <t>C181</t>
  </si>
  <si>
    <t>APOTEK SIDO MULYO</t>
  </si>
  <si>
    <t>JL.RAYA BANGSAL</t>
  </si>
  <si>
    <t>C013</t>
  </si>
  <si>
    <t>BRAVO SWALAYAN</t>
  </si>
  <si>
    <t>JL.RAYA YOS SUDARSO</t>
  </si>
  <si>
    <t>C052</t>
  </si>
  <si>
    <t>IDA SEMBAKO</t>
  </si>
  <si>
    <t>JL.RAYA TINGGAR MADIOPURO SUMOBITO</t>
  </si>
  <si>
    <t>C056</t>
  </si>
  <si>
    <t>TOKO AZKA</t>
  </si>
  <si>
    <t>KUTOREJO</t>
  </si>
  <si>
    <t>C003</t>
  </si>
  <si>
    <t>TOKO FAMILY</t>
  </si>
  <si>
    <t>JL.NGORO-JOMBANG NO.2 CUKIR DIWEK</t>
  </si>
  <si>
    <t>MB005</t>
  </si>
  <si>
    <t>MOM BABY PANTS S58 + 6</t>
  </si>
  <si>
    <t>MB005B</t>
  </si>
  <si>
    <t>MOM BABY PANTS S58 + 6 (BONUS)</t>
  </si>
  <si>
    <t>C037</t>
  </si>
  <si>
    <t>TOKO AZIZ JAYA</t>
  </si>
  <si>
    <t>PASAR MOJODUWUR MOJOWARNO</t>
  </si>
  <si>
    <t>MBR002</t>
  </si>
  <si>
    <t>MOM BABY PANTS M34+4 (REGULER)</t>
  </si>
  <si>
    <t>MBR003</t>
  </si>
  <si>
    <t>MOM BABY PANTS L30+4 (REGULER)</t>
  </si>
  <si>
    <t>C175</t>
  </si>
  <si>
    <t>UKY DIAPES</t>
  </si>
  <si>
    <t>JL.YOS SUDARSO MOJOWARNO</t>
  </si>
  <si>
    <t>C197</t>
  </si>
  <si>
    <t xml:space="preserve">KARTIKA </t>
  </si>
  <si>
    <t>JL.SUMBEREJO MEGALUH</t>
  </si>
  <si>
    <t>MBR005</t>
  </si>
  <si>
    <t>MOM BABY PANTS M54+6 (REGULER)</t>
  </si>
  <si>
    <t>C137</t>
  </si>
  <si>
    <t>LINK MART</t>
  </si>
  <si>
    <t>JL RAYA CANGGU</t>
  </si>
  <si>
    <t>PK009</t>
  </si>
  <si>
    <t>POKANA PANTS XXL36</t>
  </si>
  <si>
    <t>PK009B</t>
  </si>
  <si>
    <t>POKANA PANTS XXL36 (BONUS)</t>
  </si>
  <si>
    <t>TS009</t>
  </si>
  <si>
    <t>TISSU PEONY 180"S</t>
  </si>
  <si>
    <t>TISSU</t>
  </si>
  <si>
    <t>TS008</t>
  </si>
  <si>
    <t>TISSU PEONY 250"S</t>
  </si>
  <si>
    <t>C054</t>
  </si>
  <si>
    <t>APOTIK AN-NUR</t>
  </si>
  <si>
    <t>JL.RAYA PANDAN PACET</t>
  </si>
  <si>
    <t>C158</t>
  </si>
  <si>
    <t xml:space="preserve">APOTEK ETIKA </t>
  </si>
  <si>
    <t>JL.RAYA LENGKONG</t>
  </si>
  <si>
    <t>C173</t>
  </si>
  <si>
    <t xml:space="preserve">INDAH JAYA </t>
  </si>
  <si>
    <t>JL.RAYA MODOPURO MOJOSARI</t>
  </si>
  <si>
    <t>C022</t>
  </si>
  <si>
    <t xml:space="preserve">LATANSA </t>
  </si>
  <si>
    <t>JL.RAYA SUMENGKO JATIREJO</t>
  </si>
  <si>
    <t>C198</t>
  </si>
  <si>
    <t>GAJAH MADA SWALAYAN</t>
  </si>
  <si>
    <t xml:space="preserve">JL.A.YANI </t>
  </si>
  <si>
    <t>C219</t>
  </si>
  <si>
    <t>TOSERBA SSA</t>
  </si>
  <si>
    <t>JL.RAYA PEDES PERAK</t>
  </si>
  <si>
    <t>C201</t>
  </si>
  <si>
    <t>SOSO</t>
  </si>
  <si>
    <t xml:space="preserve">JL.BRIGJEN KATAMSO NO.25 </t>
  </si>
  <si>
    <t>C192</t>
  </si>
  <si>
    <t xml:space="preserve">ASRI </t>
  </si>
  <si>
    <t xml:space="preserve">JL.RAYA BLIMBING </t>
  </si>
  <si>
    <t>C210</t>
  </si>
  <si>
    <t>AFIFAH MART</t>
  </si>
  <si>
    <t>JL RAYA GAJAH NGAMPEL NGORO</t>
  </si>
  <si>
    <t>C051</t>
  </si>
  <si>
    <t>ROCKET JAYA</t>
  </si>
  <si>
    <t>DSN. TALUN LOR DS. MADIOPURO SUMOBITO</t>
  </si>
  <si>
    <t>C157</t>
  </si>
  <si>
    <t>SURYA MADA</t>
  </si>
  <si>
    <t>JL.RAYA NGORO</t>
  </si>
  <si>
    <t>C121</t>
  </si>
  <si>
    <t>HANNA</t>
  </si>
  <si>
    <t>JL. RAYA BARENG</t>
  </si>
  <si>
    <t>C044</t>
  </si>
  <si>
    <t xml:space="preserve">FAIZ </t>
  </si>
  <si>
    <t>KEREMBANGAN GUDO</t>
  </si>
  <si>
    <t>C103</t>
  </si>
  <si>
    <t>APOTIK AZNA FARMA</t>
  </si>
  <si>
    <t>JL.RAYA SAYID SULAIMAN KAUMAN MOJOAGUNG</t>
  </si>
  <si>
    <t>C102</t>
  </si>
  <si>
    <t>SUMBER REZEKI</t>
  </si>
  <si>
    <t>JL.RAYA BETEK SELATAN DEPAN SHOPEE PARIS</t>
  </si>
  <si>
    <t>C119</t>
  </si>
  <si>
    <t>APOTIK SAMBONG DUKUH</t>
  </si>
  <si>
    <t xml:space="preserve">JL BRIGJEN KRETARTO DEPAN MI AL-AHZAR </t>
  </si>
  <si>
    <t>C149</t>
  </si>
  <si>
    <t>APOTEK DJ FARMA</t>
  </si>
  <si>
    <t>JL.RAYA NGUMPUL JOGOROTO</t>
  </si>
  <si>
    <t>C074</t>
  </si>
  <si>
    <t>PUGUH JAYA</t>
  </si>
  <si>
    <t>PARENGAN JETIS</t>
  </si>
  <si>
    <t>C075</t>
  </si>
  <si>
    <t>INDAH JAYA 1</t>
  </si>
  <si>
    <t>C184</t>
  </si>
  <si>
    <t xml:space="preserve"> AL MALIK</t>
  </si>
  <si>
    <t xml:space="preserve">EMBONG MIRING DENANYAR </t>
  </si>
  <si>
    <t>LV004</t>
  </si>
  <si>
    <t>LIVELY PREMIUM L7</t>
  </si>
  <si>
    <t>LV005</t>
  </si>
  <si>
    <t>LIVELY PREMIUM M8</t>
  </si>
  <si>
    <t>LV006</t>
  </si>
  <si>
    <t>LIVELY PREMIUM XL6</t>
  </si>
  <si>
    <t>Total</t>
  </si>
  <si>
    <t>Sum of TotalHarga</t>
  </si>
  <si>
    <t>Grand Total</t>
  </si>
  <si>
    <t>04/12/2021 Total</t>
  </si>
  <si>
    <t>11/12/2021 Total</t>
  </si>
  <si>
    <t>15/12/2021 Total</t>
  </si>
  <si>
    <t>17/12/2021 Total</t>
  </si>
  <si>
    <t>18/12/2021 Total</t>
  </si>
  <si>
    <t>21/12/2021 Total</t>
  </si>
  <si>
    <t>25/12/2021 Total</t>
  </si>
  <si>
    <t>29/12/2021 Total</t>
  </si>
  <si>
    <t>(Multiple Items)</t>
  </si>
  <si>
    <t>RUMAH SUSU KEINARA Total</t>
  </si>
  <si>
    <t>RUMAH SUSU/ RIRIN Total</t>
  </si>
  <si>
    <t>RAJA Total</t>
  </si>
  <si>
    <t>ZISHOP  Total</t>
  </si>
  <si>
    <t>SANRIO Total</t>
  </si>
  <si>
    <t>B-MART SWALAYAN Total</t>
  </si>
  <si>
    <t>LAURA Total</t>
  </si>
  <si>
    <t>BRAVO SWALAYAN Total</t>
  </si>
  <si>
    <t>TOKO FAMILY Total</t>
  </si>
  <si>
    <t>TOKO AZIZ JAYA Total</t>
  </si>
  <si>
    <t>LINK MART Total</t>
  </si>
  <si>
    <t xml:space="preserve"> PERHITUNGAN TASEN </t>
  </si>
  <si>
    <t xml:space="preserve"> Qty </t>
  </si>
  <si>
    <t xml:space="preserve">  harga  </t>
  </si>
  <si>
    <t xml:space="preserve"> Total </t>
  </si>
  <si>
    <t>D1</t>
  </si>
  <si>
    <t xml:space="preserve"> Rp </t>
  </si>
  <si>
    <t>D2</t>
  </si>
  <si>
    <t>D3</t>
  </si>
  <si>
    <t xml:space="preserve"> Total faktur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</si>
</sst>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0" fillId="0" borderId="0" xfId="0" pivotButton="1"/>
    <xf numFmtId="41" fontId="0" fillId="0" borderId="0" xfId="0" pivotButton="1" applyNumberFormat="1"/>
    <xf numFmtId="41" fontId="0" fillId="0" borderId="0" xfId="0" applyNumberFormat="1"/>
    <xf numFmtId="0" fontId="16" fillId="0" borderId="0" xfId="0" applyFont="1"/>
    <xf numFmtId="0" fontId="16" fillId="0" borderId="10" xfId="0" applyFont="1" applyBorder="1"/>
    <xf numFmtId="0" fontId="18" fillId="33" borderId="11" xfId="0" applyFont="1" applyFill="1" applyBorder="1"/>
    <xf numFmtId="3" fontId="21" fillId="0" borderId="11" xfId="0" applyNumberFormat="1" applyFont="1" applyBorder="1"/>
    <xf numFmtId="9" fontId="21" fillId="0" borderId="11" xfId="0" applyNumberFormat="1" applyFont="1" applyBorder="1"/>
    <xf numFmtId="3" fontId="0" fillId="0" borderId="0" xfId="0" applyNumberFormat="1"/>
    <xf numFmtId="0" fontId="16" fillId="34" borderId="11" xfId="0" applyFont="1" applyFill="1" applyBorder="1"/>
    <xf numFmtId="0" fontId="16" fillId="0" borderId="11" xfId="0" applyFont="1" applyBorder="1"/>
    <xf numFmtId="14" fontId="16" fillId="0" borderId="11" xfId="0" applyNumberFormat="1" applyFont="1" applyBorder="1"/>
    <xf numFmtId="0" fontId="0" fillId="0" borderId="11" xfId="0" applyBorder="1"/>
    <xf numFmtId="41" fontId="0" fillId="0" borderId="11" xfId="0" applyNumberFormat="1" applyBorder="1"/>
    <xf numFmtId="41" fontId="16" fillId="34" borderId="11" xfId="0" applyNumberFormat="1" applyFont="1" applyFill="1" applyBorder="1"/>
    <xf numFmtId="0" fontId="18" fillId="33" borderId="11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lah" refreshedDate="44567.582074189813" createdVersion="3" refreshedVersion="3" minRefreshableVersion="3" recordCount="581">
  <cacheSource type="worksheet">
    <worksheetSource ref="A1:AB1048576" sheet="DESEMBER FINAL"/>
  </cacheSource>
  <cacheFields count="28">
    <cacheField name="NoJual" numFmtId="0">
      <sharedItems containsString="0" containsBlank="1" containsNumber="1" containsInteger="1" minValue="1211202001" maxValue="1211231003" count="111">
        <n v="1211202001"/>
        <n v="1211202002"/>
        <n v="1211203001"/>
        <n v="1211203002"/>
        <n v="1211204001"/>
        <n v="1211204002"/>
        <n v="1211204003"/>
        <n v="1211204004"/>
        <n v="1211206001"/>
        <n v="1211206002"/>
        <n v="1211206003"/>
        <n v="1211206004"/>
        <n v="1211206005"/>
        <n v="1211206006"/>
        <n v="1211207001"/>
        <n v="1211207002"/>
        <n v="1211208001"/>
        <n v="1211208002"/>
        <n v="1211208003"/>
        <n v="1211209001"/>
        <n v="1211211001"/>
        <n v="1211211002"/>
        <n v="1211211003"/>
        <n v="1211211004"/>
        <n v="1211211005"/>
        <n v="1211211006"/>
        <n v="1211211007"/>
        <n v="1211211008"/>
        <n v="1211211009"/>
        <n v="1211214001"/>
        <n v="1211215001"/>
        <n v="1211215002"/>
        <n v="1211215003"/>
        <n v="1211215005"/>
        <n v="1211215006"/>
        <n v="1211215007"/>
        <n v="1211215008"/>
        <n v="1211215009"/>
        <n v="1211215011"/>
        <n v="1211215012"/>
        <n v="1211215013"/>
        <n v="1211215014"/>
        <n v="1211215015"/>
        <n v="1211215016"/>
        <n v="1211215017"/>
        <n v="1211215018"/>
        <n v="1211215019"/>
        <n v="1211215020"/>
        <n v="1211215021"/>
        <n v="1211215022"/>
        <n v="1211215023"/>
        <n v="1211215024"/>
        <n v="1211215025"/>
        <n v="1211215026"/>
        <n v="1211215004"/>
        <n v="1211217001"/>
        <n v="1211217004"/>
        <n v="1211217005"/>
        <n v="1211218001"/>
        <n v="1211218002"/>
        <n v="1211218003"/>
        <n v="1211218004"/>
        <n v="1211220001"/>
        <n v="1211220002"/>
        <n v="1211221001"/>
        <n v="1211221002"/>
        <n v="1211221003"/>
        <n v="1211222001"/>
        <n v="1211225001"/>
        <n v="1211225002"/>
        <n v="1211225003"/>
        <n v="1211225004"/>
        <n v="1211215010"/>
        <n v="1211227001"/>
        <n v="1211215027"/>
        <n v="1211228001"/>
        <n v="1211228002"/>
        <n v="1211228003"/>
        <n v="1211228004"/>
        <n v="1211228005"/>
        <n v="1211228006"/>
        <n v="1211228007"/>
        <n v="1211228008"/>
        <n v="1211228009"/>
        <n v="1211228010"/>
        <n v="1211228011"/>
        <n v="1211228012"/>
        <n v="1211228013"/>
        <n v="1211228014"/>
        <n v="1211228015"/>
        <n v="1211228016"/>
        <n v="1211228017"/>
        <n v="1211228018"/>
        <n v="1211228019"/>
        <n v="1211228020"/>
        <n v="1211228021"/>
        <n v="1211228022"/>
        <n v="1211228023"/>
        <n v="1211228024"/>
        <n v="1211228025"/>
        <n v="1211228026"/>
        <n v="1211228027"/>
        <n v="1211229001"/>
        <n v="1211229002"/>
        <n v="1211217002"/>
        <n v="1211217003"/>
        <n v="1211230001"/>
        <n v="1211231001"/>
        <n v="1211231002"/>
        <n v="1211231003"/>
        <m/>
      </sharedItems>
    </cacheField>
    <cacheField name="TglJual" numFmtId="0">
      <sharedItems containsNonDate="0" containsDate="1" containsString="0" containsBlank="1" minDate="2021-12-02T00:00:00" maxDate="2022-01-01T00:00:00" count="22">
        <d v="2021-12-02T00:00:00"/>
        <d v="2021-12-03T00:00:00"/>
        <d v="2021-12-04T00:00:00"/>
        <d v="2021-12-06T00:00:00"/>
        <d v="2021-12-07T00:00:00"/>
        <d v="2021-12-08T00:00:00"/>
        <d v="2021-12-09T00:00:00"/>
        <d v="2021-12-11T00:00:00"/>
        <d v="2021-12-14T00:00:00"/>
        <d v="2021-12-15T00:00:00"/>
        <d v="2021-12-17T00:00:00"/>
        <d v="2021-12-18T00:00:00"/>
        <d v="2021-12-20T00:00:00"/>
        <d v="2021-12-21T00:00:00"/>
        <d v="2021-12-22T00:00:00"/>
        <d v="2021-12-25T00:00:00"/>
        <d v="2021-12-27T00:00:00"/>
        <d v="2021-12-28T00:00:00"/>
        <d v="2021-12-29T00:00:00"/>
        <d v="2021-12-30T00:00:00"/>
        <d v="2021-12-31T00:00:00"/>
        <m/>
      </sharedItems>
    </cacheField>
    <cacheField name="KodeCust" numFmtId="0">
      <sharedItems containsBlank="1"/>
    </cacheField>
    <cacheField name="NamaCust" numFmtId="0">
      <sharedItems containsBlank="1" count="73">
        <s v="ZISHOP "/>
        <s v="KOPERASI RS. GATOEL"/>
        <s v="AERO"/>
        <s v="LANCAR JAYA "/>
        <s v="BAYIKU"/>
        <s v="RUMAH SUSU KEINARA"/>
        <s v="RUMAH SUSU/ RIRIN"/>
        <s v="MUSI RAWAS"/>
        <s v="SINAR JAYA "/>
        <s v="SUMBER WARAS"/>
        <s v="RAJA"/>
        <s v="BAYIKU MERI"/>
        <s v="KOPERASI SENYUM MART"/>
        <s v="NAJWA BABY SHOP"/>
        <s v="DENOK WIJAYA"/>
        <s v="AYU ACCECORIES"/>
        <s v="ANTA BABY SHOP"/>
        <s v="KIARA BABYSHOP"/>
        <s v="MANUNGGAL JAYA"/>
        <s v="SANRIO"/>
        <s v="KOPERASI SAKINAH"/>
        <s v="TSAMANIA"/>
        <s v="TOKO H.MAHFUD"/>
        <s v="B-MART SWALAYAN"/>
        <s v="HAYNANMART "/>
        <s v="BINTANG"/>
        <s v="UBAI "/>
        <s v="GANGSAR"/>
        <s v="HALIZA / MY BABY "/>
        <s v="RUMAH SUSU"/>
        <s v="MATRA"/>
        <s v="LAURA"/>
        <s v="YUSRO MART"/>
        <s v="MITRA SWALAYAN"/>
        <s v="APOTEK BANDUNG JAYA"/>
        <s v="APOTEK JAYA FARMA"/>
        <s v="SEJAHTERA"/>
        <s v="SURYA JAYA"/>
        <s v="WIJAYA"/>
        <s v="SISWANTO"/>
        <s v="APOTEK REDJO AGUNG"/>
        <s v="TOSERBA 99"/>
        <s v="KURMA JAYA"/>
        <s v="APOTEK SIDO MULYO"/>
        <s v="BRAVO SWALAYAN"/>
        <s v="IDA SEMBAKO"/>
        <s v="TOKO AZKA"/>
        <s v="TOKO FAMILY"/>
        <s v="TOKO AZIZ JAYA"/>
        <s v="UKY DIAPES"/>
        <s v="KARTIKA "/>
        <s v="LINK MART"/>
        <s v="APOTIK AN-NUR"/>
        <s v="APOTEK ETIKA "/>
        <s v="INDAH JAYA "/>
        <s v="LATANSA "/>
        <s v="GAJAH MADA SWALAYAN"/>
        <s v="TOSERBA SSA"/>
        <s v="SOSO"/>
        <s v="ASRI "/>
        <s v="AFIFAH MART"/>
        <s v="ROCKET JAYA"/>
        <s v="SURYA MADA"/>
        <s v="HANNA"/>
        <s v="FAIZ "/>
        <s v="APOTIK AZNA FARMA"/>
        <s v="SUMBER REZEKI"/>
        <s v="APOTIK SAMBONG DUKUH"/>
        <s v="APOTEK DJ FARMA"/>
        <s v="PUGUH JAYA"/>
        <s v="INDAH JAYA 1"/>
        <s v=" AL MALIK"/>
        <m/>
      </sharedItems>
    </cacheField>
    <cacheField name="Alamat" numFmtId="0">
      <sharedItems containsBlank="1"/>
    </cacheField>
    <cacheField name="Kota" numFmtId="0">
      <sharedItems containsBlank="1"/>
    </cacheField>
    <cacheField name="pkp" numFmtId="0">
      <sharedItems containsBlank="1"/>
    </cacheField>
    <cacheField name="TglJT" numFmtId="0">
      <sharedItems containsNonDate="0" containsDate="1" containsString="0" containsBlank="1" minDate="2021-12-02T00:00:00" maxDate="2022-01-15T00:00:00"/>
    </cacheField>
    <cacheField name="NamaSales" numFmtId="0">
      <sharedItems containsBlank="1"/>
    </cacheField>
    <cacheField name="Sisa" numFmtId="0">
      <sharedItems containsString="0" containsBlank="1" containsNumber="1" containsInteger="1" minValue="0" maxValue="147369168"/>
    </cacheField>
    <cacheField name="Nilai" numFmtId="0">
      <sharedItems containsString="0" containsBlank="1" containsNumber="1" containsInteger="1" minValue="119880" maxValue="147369168"/>
    </cacheField>
    <cacheField name="ItemJual" numFmtId="0">
      <sharedItems containsString="0" containsBlank="1" containsNumber="1" containsInteger="1" minValue="1" maxValue="26"/>
    </cacheField>
    <cacheField name="KodeBrg" numFmtId="0">
      <sharedItems containsBlank="1"/>
    </cacheField>
    <cacheField name="NamaBrg" numFmtId="0">
      <sharedItems containsBlank="1" count="56">
        <s v="LIVELY L7"/>
        <s v="LIVELY XL6"/>
        <s v="LIVELY M8"/>
        <s v="MOM BABY PANTS L30+4"/>
        <s v="MOM BABY PANTS L30+4 (BONUS)"/>
        <s v="MOM BABY PANTS M34+4"/>
        <s v="MOM BABY PANTS M34+4 (BONUS)"/>
        <s v="MOM BABY PANTS XL26+4"/>
        <s v="MOM BABY PANTS XL26+4 (BONUS)"/>
        <s v="MOM BABY PANTS L46 + 6"/>
        <s v="MOM BABY PANTS L46+ 6 (BONUS)"/>
        <s v="MOM BABY PANTS S36+4"/>
        <s v="MOM BABY PANTS S36+4 (BONUS)"/>
        <s v="POKANA PANTS M20 (REGULER)"/>
        <s v="POKANA PANTS L20 (REGULER)"/>
        <s v="POKANA PANTS XXL18 (REGULER)"/>
        <s v="POKANA PANTS M58"/>
        <s v="POKANA PANTS M58 (BONUS)"/>
        <s v="POKANA PANTS L28"/>
        <s v="POKANA PANTS L28 (BONUS)"/>
        <s v="POKANA PANTS XL42"/>
        <s v="POKANA PANTS XL42 (BONUS)"/>
        <s v="POKANA PANTS L48"/>
        <s v="POKANA PANTS L48 (BONUS)"/>
        <s v="MOM BABY PANTS M54 + 6"/>
        <s v="MOM BABY PANTS M54 + 6 (BONUS)"/>
        <s v="MOM BABY PANTS XL40 + 6"/>
        <s v="MOM BABY PANTS XL40 + 6 (BONUS)"/>
        <s v="POKANA PANTS XL24"/>
        <s v="POKANA PANTS XL24 (BONUS)"/>
        <s v="MOM BABY PANTS XL1/48"/>
        <s v="SUNLI P/PIRING LEMON 800 ML"/>
        <s v="SUNLI P/PIRING LIME 800 ML"/>
        <s v="SUNLI P/LANTAI LAVENDER 800 ML"/>
        <s v="SUNLI P/LANTAI LEMON 800 ML"/>
        <s v="POKANA PANTS M32"/>
        <s v="POKANA PANTS M32 (BONUS)"/>
        <s v="POKANA PANTS S60"/>
        <s v="POKANA PANTS S60 (BONUS)"/>
        <s v="POKANA PANTS XL20 (REGULER)"/>
        <s v="POKANA PANTS S22 (REGULER)"/>
        <s v="POKANA PANTS M1/48"/>
        <s v="POKANA PANTS L1/48"/>
        <s v="MOM BABY PANTS S58 + 6"/>
        <s v="MOM BABY PANTS S58 + 6 (BONUS)"/>
        <s v="MOM BABY PANTS M34+4 (REGULER)"/>
        <s v="MOM BABY PANTS L30+4 (REGULER)"/>
        <s v="MOM BABY PANTS M54+6 (REGULER)"/>
        <s v="POKANA PANTS XXL36"/>
        <s v="POKANA PANTS XXL36 (BONUS)"/>
        <s v="TISSU PEONY 180&quot;S"/>
        <s v="TISSU PEONY 250&quot;S"/>
        <s v="LIVELY PREMIUM L7"/>
        <s v="LIVELY PREMIUM M8"/>
        <s v="LIVELY PREMIUM XL6"/>
        <m/>
      </sharedItems>
    </cacheField>
    <cacheField name="NamaGol" numFmtId="0">
      <sharedItems containsBlank="1" count="6">
        <s v="LIVELY"/>
        <s v="MOM BABY"/>
        <s v="POKANA"/>
        <s v="HCI"/>
        <s v="TISSU"/>
        <m/>
      </sharedItems>
    </cacheField>
    <cacheField name="Harga" numFmtId="0">
      <sharedItems containsString="0" containsBlank="1" containsNumber="1" containsInteger="1" minValue="0" maxValue="698400" count="45">
        <n v="466800"/>
        <n v="38900"/>
        <n v="358387"/>
        <n v="0"/>
        <n v="359146"/>
        <n v="352836"/>
        <n v="347776"/>
        <n v="328152"/>
        <n v="246306"/>
        <n v="267336"/>
        <n v="322014"/>
        <n v="456893"/>
        <n v="366785"/>
        <n v="412154"/>
        <n v="410427"/>
        <n v="54692"/>
        <n v="59857"/>
        <n v="58806"/>
        <n v="92793"/>
        <n v="86944"/>
        <n v="88550"/>
        <n v="61130"/>
        <n v="60107"/>
        <n v="360646"/>
        <n v="59731"/>
        <n v="87648"/>
        <n v="370920"/>
        <n v="354200"/>
        <n v="119880"/>
        <n v="94560"/>
        <n v="386208"/>
        <n v="374735"/>
        <n v="9990"/>
        <n v="306672"/>
        <n v="214692"/>
        <n v="88915"/>
        <n v="343552"/>
        <n v="359148"/>
        <n v="358386"/>
        <n v="412178"/>
        <n v="300000"/>
        <n v="336000"/>
        <n v="85888"/>
        <n v="698400"/>
        <m/>
      </sharedItems>
    </cacheField>
    <cacheField name="DiscPersen1" numFmtId="0">
      <sharedItems containsString="0" containsBlank="1" containsNumber="1" containsInteger="1" minValue="0" maxValue="20"/>
    </cacheField>
    <cacheField name="NilaiDisc1" numFmtId="0">
      <sharedItems containsString="0" containsBlank="1" containsNumber="1" minValue="0" maxValue="139680"/>
    </cacheField>
    <cacheField name="DiscPersen2" numFmtId="0">
      <sharedItems containsString="0" containsBlank="1" containsNumber="1" containsInteger="1" minValue="0" maxValue="5"/>
    </cacheField>
    <cacheField name="NilaiDisc2" numFmtId="0">
      <sharedItems containsString="0" containsBlank="1" containsNumber="1" minValue="0" maxValue="27936"/>
    </cacheField>
    <cacheField name="DiscPersen3" numFmtId="0">
      <sharedItems containsString="0" containsBlank="1" containsNumber="1" containsInteger="1" minValue="0" maxValue="3"/>
    </cacheField>
    <cacheField name="NilaiDisc3" numFmtId="0">
      <sharedItems containsString="0" containsBlank="1" containsNumber="1" minValue="0" maxValue="13706.79"/>
    </cacheField>
    <cacheField name="TotalDiscRp" numFmtId="0">
      <sharedItems containsString="0" containsBlank="1" containsNumber="1" minValue="0" maxValue="167616"/>
    </cacheField>
    <cacheField name="HargaAvg" numFmtId="0">
      <sharedItems containsString="0" containsBlank="1" containsNumber="1" containsInteger="1" minValue="0" maxValue="495300"/>
    </cacheField>
    <cacheField name="Jml" numFmtId="0">
      <sharedItems containsString="0" containsBlank="1" containsNumber="1" containsInteger="1" minValue="0" maxValue="200" count="27">
        <n v="25"/>
        <n v="3"/>
        <n v="2"/>
        <n v="70"/>
        <n v="35"/>
        <n v="30"/>
        <n v="15"/>
        <n v="10"/>
        <n v="5"/>
        <n v="1"/>
        <n v="4"/>
        <n v="6"/>
        <n v="20"/>
        <n v="12"/>
        <n v="8"/>
        <n v="0"/>
        <n v="19"/>
        <n v="18"/>
        <n v="16"/>
        <n v="14"/>
        <n v="7"/>
        <n v="100"/>
        <n v="50"/>
        <n v="9"/>
        <n v="200"/>
        <n v="75"/>
        <m/>
      </sharedItems>
    </cacheField>
    <cacheField name="Satuan" numFmtId="0">
      <sharedItems containsBlank="1"/>
    </cacheField>
    <cacheField name="Konv" numFmtId="0">
      <sharedItems containsString="0" containsBlank="1" containsNumber="1" containsInteger="1" minValue="1" maxValue="60"/>
    </cacheField>
    <cacheField name="TotalHarga" numFmtId="0">
      <sharedItems containsString="0" containsBlank="1" containsNumber="1" minValue="0" maxValue="70953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1">
  <r>
    <x v="0"/>
    <x v="0"/>
    <s v="C031"/>
    <x v="0"/>
    <s v="JL.BRAWIJAYA"/>
    <s v="MOJOKERTO"/>
    <s v="Tidak"/>
    <d v="2021-12-02T00:00:00"/>
    <s v="EDY KUSMAMANG"/>
    <n v="0"/>
    <n v="8966294"/>
    <n v="1"/>
    <s v="LV001"/>
    <x v="0"/>
    <x v="0"/>
    <x v="0"/>
    <n v="20"/>
    <n v="93360"/>
    <n v="2"/>
    <n v="7468.8"/>
    <n v="2"/>
    <n v="7319.424"/>
    <n v="108148.22"/>
    <n v="331056"/>
    <x v="0"/>
    <s v="Dos"/>
    <n v="12"/>
    <n v="8966294.5"/>
  </r>
  <r>
    <x v="1"/>
    <x v="0"/>
    <s v="C117"/>
    <x v="1"/>
    <s v="JL RAYA RADEN WIJAYA"/>
    <s v="MOJOKERTO"/>
    <s v="Tidak"/>
    <d v="2021-12-02T00:00:00"/>
    <s v="EDY KUSMAMANG"/>
    <n v="0"/>
    <n v="1109117"/>
    <n v="1"/>
    <s v="LV003"/>
    <x v="1"/>
    <x v="0"/>
    <x v="0"/>
    <n v="20"/>
    <n v="93360"/>
    <n v="1"/>
    <n v="3734.4"/>
    <n v="0"/>
    <n v="0"/>
    <n v="97094.399999999994"/>
    <n v="331056"/>
    <x v="1"/>
    <s v="Dos"/>
    <n v="12"/>
    <n v="1109116.8"/>
  </r>
  <r>
    <x v="2"/>
    <x v="1"/>
    <s v="C245"/>
    <x v="2"/>
    <s v="LENGKONG MOJOANYAR"/>
    <s v="MOJOKERTO"/>
    <s v="Tidak"/>
    <d v="2021-12-17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7588"/>
    <x v="2"/>
    <s v="Pcs"/>
    <n v="1"/>
    <n v="66130"/>
  </r>
  <r>
    <x v="2"/>
    <x v="1"/>
    <s v="C245"/>
    <x v="2"/>
    <s v="LENGKONG MOJOANYAR"/>
    <s v="MOJOKERTO"/>
    <s v="Tidak"/>
    <d v="2021-12-17T00:00:00"/>
    <s v="EDY KUSMAMANG"/>
    <n v="198390"/>
    <n v="198390"/>
    <n v="2"/>
    <s v="LV002"/>
    <x v="2"/>
    <x v="0"/>
    <x v="1"/>
    <n v="15"/>
    <n v="5835"/>
    <n v="0"/>
    <n v="0"/>
    <n v="0"/>
    <n v="0"/>
    <n v="5835"/>
    <n v="27588"/>
    <x v="2"/>
    <s v="Pcs"/>
    <n v="1"/>
    <n v="66130"/>
  </r>
  <r>
    <x v="2"/>
    <x v="1"/>
    <s v="C245"/>
    <x v="2"/>
    <s v="LENGKONG MOJOANYAR"/>
    <s v="MOJOKERTO"/>
    <s v="Tidak"/>
    <d v="2021-12-17T00:00:00"/>
    <s v="EDY KUSMAMANG"/>
    <n v="198390"/>
    <n v="198390"/>
    <n v="3"/>
    <s v="LV003"/>
    <x v="1"/>
    <x v="0"/>
    <x v="1"/>
    <n v="15"/>
    <n v="5835"/>
    <n v="0"/>
    <n v="0"/>
    <n v="0"/>
    <n v="0"/>
    <n v="5835"/>
    <n v="27588"/>
    <x v="2"/>
    <s v="Pcs"/>
    <n v="1"/>
    <n v="66130"/>
  </r>
  <r>
    <x v="3"/>
    <x v="1"/>
    <s v="C246"/>
    <x v="3"/>
    <s v="PASAR DINOYO "/>
    <s v="MOJOKERTO"/>
    <s v="Tidak"/>
    <d v="2021-12-17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7588"/>
    <x v="2"/>
    <s v="Pcs"/>
    <n v="1"/>
    <n v="66130"/>
  </r>
  <r>
    <x v="3"/>
    <x v="1"/>
    <s v="C246"/>
    <x v="3"/>
    <s v="PASAR DINOYO "/>
    <s v="MOJOKERTO"/>
    <s v="Tidak"/>
    <d v="2021-12-17T00:00:00"/>
    <s v="EDY KUSMAMANG"/>
    <n v="198390"/>
    <n v="198390"/>
    <n v="2"/>
    <s v="LV002"/>
    <x v="2"/>
    <x v="0"/>
    <x v="1"/>
    <n v="15"/>
    <n v="5835"/>
    <n v="0"/>
    <n v="0"/>
    <n v="0"/>
    <n v="0"/>
    <n v="5835"/>
    <n v="27588"/>
    <x v="2"/>
    <s v="Pcs"/>
    <n v="1"/>
    <n v="66130"/>
  </r>
  <r>
    <x v="3"/>
    <x v="1"/>
    <s v="C246"/>
    <x v="3"/>
    <s v="PASAR DINOYO "/>
    <s v="MOJOKERTO"/>
    <s v="Tidak"/>
    <d v="2021-12-17T00:00:00"/>
    <s v="EDY KUSMAMANG"/>
    <n v="198390"/>
    <n v="198390"/>
    <n v="3"/>
    <s v="LV003"/>
    <x v="1"/>
    <x v="0"/>
    <x v="1"/>
    <n v="15"/>
    <n v="5835"/>
    <n v="0"/>
    <n v="0"/>
    <n v="0"/>
    <n v="0"/>
    <n v="5835"/>
    <n v="27588"/>
    <x v="2"/>
    <s v="Pcs"/>
    <n v="1"/>
    <n v="66130"/>
  </r>
  <r>
    <x v="4"/>
    <x v="2"/>
    <s v="C001"/>
    <x v="4"/>
    <s v="JL.RAYA SURODINAWAN NO.224"/>
    <s v="MOJOKERTO"/>
    <s v="Tidak"/>
    <d v="2021-12-04T00:00:00"/>
    <s v="JOKO"/>
    <n v="84691690"/>
    <n v="84691690"/>
    <n v="1"/>
    <s v="MB003"/>
    <x v="3"/>
    <x v="1"/>
    <x v="2"/>
    <n v="0"/>
    <n v="0"/>
    <n v="0"/>
    <n v="0"/>
    <n v="3"/>
    <n v="10751.61"/>
    <n v="15966.14"/>
    <n v="322584"/>
    <x v="3"/>
    <s v="Dos"/>
    <n v="6"/>
    <n v="23969460.199999999"/>
  </r>
  <r>
    <x v="4"/>
    <x v="2"/>
    <s v="C001"/>
    <x v="4"/>
    <s v="JL.RAYA SURODINAWAN NO.224"/>
    <s v="MOJOKERTO"/>
    <s v="Tidak"/>
    <d v="2021-12-04T00:00:00"/>
    <s v="JOKO"/>
    <n v="84691690"/>
    <n v="84691690"/>
    <n v="2"/>
    <s v="MB003B"/>
    <x v="4"/>
    <x v="1"/>
    <x v="3"/>
    <n v="0"/>
    <n v="0"/>
    <n v="0"/>
    <n v="0"/>
    <n v="0"/>
    <n v="0"/>
    <n v="0"/>
    <n v="0"/>
    <x v="4"/>
    <s v="Dos"/>
    <n v="6"/>
    <n v="0"/>
  </r>
  <r>
    <x v="4"/>
    <x v="2"/>
    <s v="C001"/>
    <x v="4"/>
    <s v="JL.RAYA SURODINAWAN NO.224"/>
    <s v="MOJOKERTO"/>
    <s v="Tidak"/>
    <d v="2021-12-04T00:00:00"/>
    <s v="JOKO"/>
    <n v="84691690"/>
    <n v="84691690"/>
    <n v="3"/>
    <s v="MB002"/>
    <x v="5"/>
    <x v="1"/>
    <x v="4"/>
    <n v="0"/>
    <n v="0"/>
    <n v="0"/>
    <n v="0"/>
    <n v="3"/>
    <n v="10774.38"/>
    <n v="15999.95"/>
    <n v="323250"/>
    <x v="3"/>
    <s v="Dos"/>
    <n v="6"/>
    <n v="24020223.5"/>
  </r>
  <r>
    <x v="4"/>
    <x v="2"/>
    <s v="C001"/>
    <x v="4"/>
    <s v="JL.RAYA SURODINAWAN NO.224"/>
    <s v="MOJOKERTO"/>
    <s v="Tidak"/>
    <d v="2021-12-04T00:00:00"/>
    <s v="JOKO"/>
    <n v="84691690"/>
    <n v="84691690"/>
    <n v="4"/>
    <s v="MB002B"/>
    <x v="6"/>
    <x v="1"/>
    <x v="3"/>
    <n v="0"/>
    <n v="0"/>
    <n v="0"/>
    <n v="0"/>
    <n v="0"/>
    <n v="0"/>
    <n v="0"/>
    <n v="0"/>
    <x v="4"/>
    <s v="Dos"/>
    <n v="6"/>
    <n v="0"/>
  </r>
  <r>
    <x v="4"/>
    <x v="2"/>
    <s v="C001"/>
    <x v="4"/>
    <s v="JL.RAYA SURODINAWAN NO.224"/>
    <s v="MOJOKERTO"/>
    <s v="Tidak"/>
    <d v="2021-12-04T00:00:00"/>
    <s v="JOKO"/>
    <n v="84691690"/>
    <n v="84691690"/>
    <n v="5"/>
    <s v="MB004"/>
    <x v="7"/>
    <x v="1"/>
    <x v="5"/>
    <n v="0"/>
    <n v="0"/>
    <n v="0"/>
    <n v="0"/>
    <n v="3"/>
    <n v="10585.08"/>
    <n v="15718.84"/>
    <n v="317550"/>
    <x v="3"/>
    <s v="Dos"/>
    <n v="6"/>
    <n v="23598201.199999999"/>
  </r>
  <r>
    <x v="4"/>
    <x v="2"/>
    <s v="C001"/>
    <x v="4"/>
    <s v="JL.RAYA SURODINAWAN NO.224"/>
    <s v="MOJOKERTO"/>
    <s v="Tidak"/>
    <d v="2021-12-04T00:00:00"/>
    <s v="JOKO"/>
    <n v="84691690"/>
    <n v="84691690"/>
    <n v="6"/>
    <s v="MB004B"/>
    <x v="8"/>
    <x v="1"/>
    <x v="3"/>
    <n v="0"/>
    <n v="0"/>
    <n v="0"/>
    <n v="0"/>
    <n v="0"/>
    <n v="0"/>
    <n v="0"/>
    <n v="0"/>
    <x v="4"/>
    <s v="Dos"/>
    <n v="6"/>
    <n v="0"/>
  </r>
  <r>
    <x v="4"/>
    <x v="2"/>
    <s v="C001"/>
    <x v="4"/>
    <s v="JL.RAYA SURODINAWAN NO.224"/>
    <s v="MOJOKERTO"/>
    <s v="Tidak"/>
    <d v="2021-12-04T00:00:00"/>
    <s v="JOKO"/>
    <n v="84691690"/>
    <n v="84691690"/>
    <n v="7"/>
    <s v="MB009"/>
    <x v="9"/>
    <x v="1"/>
    <x v="6"/>
    <n v="0"/>
    <n v="0"/>
    <n v="0"/>
    <n v="0"/>
    <n v="3"/>
    <n v="10433.280000000001"/>
    <n v="15493.42"/>
    <n v="313136"/>
    <x v="5"/>
    <s v="Dos"/>
    <n v="4"/>
    <n v="9968477.4000000004"/>
  </r>
  <r>
    <x v="4"/>
    <x v="2"/>
    <s v="C001"/>
    <x v="4"/>
    <s v="JL.RAYA SURODINAWAN NO.224"/>
    <s v="MOJOKERTO"/>
    <s v="Tidak"/>
    <d v="2021-12-04T00:00:00"/>
    <s v="JOKO"/>
    <n v="84691690"/>
    <n v="84691690"/>
    <n v="8"/>
    <s v="MB009B"/>
    <x v="10"/>
    <x v="1"/>
    <x v="3"/>
    <n v="0"/>
    <n v="0"/>
    <n v="0"/>
    <n v="0"/>
    <n v="0"/>
    <n v="0"/>
    <n v="0"/>
    <n v="0"/>
    <x v="6"/>
    <s v="Dos"/>
    <n v="4"/>
    <n v="0"/>
  </r>
  <r>
    <x v="4"/>
    <x v="2"/>
    <s v="C001"/>
    <x v="4"/>
    <s v="JL.RAYA SURODINAWAN NO.224"/>
    <s v="MOJOKERTO"/>
    <s v="Tidak"/>
    <d v="2021-12-04T00:00:00"/>
    <s v="JOKO"/>
    <n v="84691690"/>
    <n v="84691690"/>
    <n v="9"/>
    <s v="MB001"/>
    <x v="11"/>
    <x v="1"/>
    <x v="7"/>
    <n v="0"/>
    <n v="0"/>
    <n v="0"/>
    <n v="0"/>
    <n v="3"/>
    <n v="9844.56"/>
    <n v="14619.17"/>
    <n v="295320"/>
    <x v="7"/>
    <s v="Dos"/>
    <n v="6"/>
    <n v="3135328.3"/>
  </r>
  <r>
    <x v="4"/>
    <x v="2"/>
    <s v="C001"/>
    <x v="4"/>
    <s v="JL.RAYA SURODINAWAN NO.224"/>
    <s v="MOJOKERTO"/>
    <s v="Tidak"/>
    <d v="2021-12-04T00:00:00"/>
    <s v="JOKO"/>
    <n v="84691690"/>
    <n v="84691690"/>
    <n v="10"/>
    <s v="MB001B"/>
    <x v="12"/>
    <x v="1"/>
    <x v="3"/>
    <n v="0"/>
    <n v="0"/>
    <n v="0"/>
    <n v="0"/>
    <n v="0"/>
    <n v="0"/>
    <n v="0"/>
    <n v="0"/>
    <x v="8"/>
    <s v="Dos"/>
    <n v="6"/>
    <n v="0"/>
  </r>
  <r>
    <x v="5"/>
    <x v="2"/>
    <s v="C017"/>
    <x v="5"/>
    <s v="JL.ARJUNO NO.98 PANDEAN NGORO "/>
    <s v="JOMBANG"/>
    <s v="Tidak"/>
    <d v="2021-12-11T00:00:00"/>
    <s v="INDRA"/>
    <n v="0"/>
    <n v="7932418"/>
    <n v="1"/>
    <s v="PK040"/>
    <x v="13"/>
    <x v="2"/>
    <x v="8"/>
    <n v="20"/>
    <n v="49261.2"/>
    <n v="5"/>
    <n v="9852.24"/>
    <n v="3"/>
    <n v="5615.7767999999996"/>
    <n v="64729.22"/>
    <n v="177342"/>
    <x v="9"/>
    <s v="Dos"/>
    <n v="6"/>
    <n v="181576.78"/>
  </r>
  <r>
    <x v="5"/>
    <x v="2"/>
    <s v="C017"/>
    <x v="5"/>
    <s v="JL.ARJUNO NO.98 PANDEAN NGORO "/>
    <s v="JOMBANG"/>
    <s v="Tidak"/>
    <d v="2021-12-11T00:00:00"/>
    <s v="INDRA"/>
    <n v="0"/>
    <n v="7932418"/>
    <n v="2"/>
    <s v="PK033"/>
    <x v="14"/>
    <x v="2"/>
    <x v="9"/>
    <n v="20"/>
    <n v="53467.199999999997"/>
    <n v="5"/>
    <n v="10693.44"/>
    <n v="3"/>
    <n v="6095.2608"/>
    <n v="70255.899999999994"/>
    <n v="192600"/>
    <x v="9"/>
    <s v="Dos"/>
    <n v="6"/>
    <n v="197080.1"/>
  </r>
  <r>
    <x v="5"/>
    <x v="2"/>
    <s v="C017"/>
    <x v="5"/>
    <s v="JL.ARJUNO NO.98 PANDEAN NGORO "/>
    <s v="JOMBANG"/>
    <s v="Tidak"/>
    <d v="2021-12-11T00:00:00"/>
    <s v="INDRA"/>
    <n v="0"/>
    <n v="7932418"/>
    <n v="3"/>
    <s v="PK034"/>
    <x v="15"/>
    <x v="2"/>
    <x v="10"/>
    <n v="20"/>
    <n v="64402.8"/>
    <n v="5"/>
    <n v="12880.56"/>
    <n v="3"/>
    <n v="7341.9192000000003"/>
    <n v="84625.279999999999"/>
    <n v="232200"/>
    <x v="9"/>
    <s v="Dos"/>
    <n v="6"/>
    <n v="237388.72"/>
  </r>
  <r>
    <x v="5"/>
    <x v="2"/>
    <s v="C017"/>
    <x v="5"/>
    <s v="JL.ARJUNO NO.98 PANDEAN NGORO "/>
    <s v="JOMBANG"/>
    <s v="Tidak"/>
    <d v="2021-12-11T00:00:00"/>
    <s v="INDRA"/>
    <n v="0"/>
    <n v="7932418"/>
    <n v="4"/>
    <s v="PK006"/>
    <x v="16"/>
    <x v="2"/>
    <x v="11"/>
    <n v="0"/>
    <n v="0"/>
    <n v="0"/>
    <n v="0"/>
    <n v="3"/>
    <n v="13706.79"/>
    <n v="13706.79"/>
    <n v="411200"/>
    <x v="2"/>
    <s v="Dos"/>
    <n v="4"/>
    <n v="886372.42"/>
  </r>
  <r>
    <x v="5"/>
    <x v="2"/>
    <s v="C017"/>
    <x v="5"/>
    <s v="JL.ARJUNO NO.98 PANDEAN NGORO "/>
    <s v="JOMBANG"/>
    <s v="Tidak"/>
    <d v="2021-12-11T00:00:00"/>
    <s v="INDRA"/>
    <n v="0"/>
    <n v="7932418"/>
    <n v="5"/>
    <s v="PK006B"/>
    <x v="17"/>
    <x v="2"/>
    <x v="3"/>
    <n v="0"/>
    <n v="0"/>
    <n v="0"/>
    <n v="0"/>
    <n v="0"/>
    <n v="0"/>
    <n v="0"/>
    <n v="0"/>
    <x v="9"/>
    <s v="Dos"/>
    <n v="4"/>
    <n v="0"/>
  </r>
  <r>
    <x v="5"/>
    <x v="2"/>
    <s v="C017"/>
    <x v="5"/>
    <s v="JL.ARJUNO NO.98 PANDEAN NGORO "/>
    <s v="JOMBANG"/>
    <s v="Tidak"/>
    <d v="2021-12-11T00:00:00"/>
    <s v="INDRA"/>
    <n v="0"/>
    <n v="7932418"/>
    <n v="6"/>
    <s v="PK003"/>
    <x v="18"/>
    <x v="2"/>
    <x v="12"/>
    <n v="0"/>
    <n v="0"/>
    <n v="0"/>
    <n v="0"/>
    <n v="3"/>
    <n v="11003.55"/>
    <n v="11003.55"/>
    <n v="330294"/>
    <x v="2"/>
    <s v="Dos"/>
    <n v="6"/>
    <n v="711562.9"/>
  </r>
  <r>
    <x v="5"/>
    <x v="2"/>
    <s v="C017"/>
    <x v="5"/>
    <s v="JL.ARJUNO NO.98 PANDEAN NGORO "/>
    <s v="JOMBANG"/>
    <s v="Tidak"/>
    <d v="2021-12-11T00:00:00"/>
    <s v="INDRA"/>
    <n v="0"/>
    <n v="7932418"/>
    <n v="7"/>
    <s v="PK003B"/>
    <x v="19"/>
    <x v="2"/>
    <x v="3"/>
    <n v="0"/>
    <n v="0"/>
    <n v="0"/>
    <n v="0"/>
    <n v="0"/>
    <n v="0"/>
    <n v="0"/>
    <n v="0"/>
    <x v="9"/>
    <s v="Dos"/>
    <n v="6"/>
    <n v="0"/>
  </r>
  <r>
    <x v="5"/>
    <x v="2"/>
    <s v="C017"/>
    <x v="5"/>
    <s v="JL.ARJUNO NO.98 PANDEAN NGORO "/>
    <s v="JOMBANG"/>
    <s v="Tidak"/>
    <d v="2021-12-11T00:00:00"/>
    <s v="INDRA"/>
    <n v="0"/>
    <n v="7932418"/>
    <n v="8"/>
    <s v="PK008"/>
    <x v="20"/>
    <x v="2"/>
    <x v="13"/>
    <n v="0"/>
    <n v="0"/>
    <n v="0"/>
    <n v="0"/>
    <n v="3"/>
    <n v="12364.62"/>
    <n v="12364.62"/>
    <n v="371000"/>
    <x v="2"/>
    <s v="Dos"/>
    <n v="4"/>
    <n v="799578.76"/>
  </r>
  <r>
    <x v="5"/>
    <x v="2"/>
    <s v="C017"/>
    <x v="5"/>
    <s v="JL.ARJUNO NO.98 PANDEAN NGORO "/>
    <s v="JOMBANG"/>
    <s v="Tidak"/>
    <d v="2021-12-11T00:00:00"/>
    <s v="INDRA"/>
    <n v="0"/>
    <n v="7932418"/>
    <n v="9"/>
    <s v="PK008B"/>
    <x v="21"/>
    <x v="2"/>
    <x v="3"/>
    <n v="0"/>
    <n v="0"/>
    <n v="0"/>
    <n v="0"/>
    <n v="0"/>
    <n v="0"/>
    <n v="0"/>
    <n v="0"/>
    <x v="9"/>
    <s v="Dos"/>
    <n v="4"/>
    <n v="0"/>
  </r>
  <r>
    <x v="5"/>
    <x v="2"/>
    <s v="C017"/>
    <x v="5"/>
    <s v="JL.ARJUNO NO.98 PANDEAN NGORO "/>
    <s v="JOMBANG"/>
    <s v="Tidak"/>
    <d v="2021-12-11T00:00:00"/>
    <s v="INDRA"/>
    <n v="0"/>
    <n v="7932418"/>
    <n v="10"/>
    <s v="PK007"/>
    <x v="22"/>
    <x v="2"/>
    <x v="14"/>
    <n v="0"/>
    <n v="0"/>
    <n v="0"/>
    <n v="0"/>
    <n v="3"/>
    <n v="12312.81"/>
    <n v="12312.81"/>
    <n v="369400"/>
    <x v="2"/>
    <s v="Dos"/>
    <n v="4"/>
    <n v="796228.38"/>
  </r>
  <r>
    <x v="5"/>
    <x v="2"/>
    <s v="C017"/>
    <x v="5"/>
    <s v="JL.ARJUNO NO.98 PANDEAN NGORO "/>
    <s v="JOMBANG"/>
    <s v="Tidak"/>
    <d v="2021-12-11T00:00:00"/>
    <s v="INDRA"/>
    <n v="0"/>
    <n v="7932418"/>
    <n v="11"/>
    <s v="PK007B"/>
    <x v="23"/>
    <x v="2"/>
    <x v="3"/>
    <n v="0"/>
    <n v="0"/>
    <n v="0"/>
    <n v="0"/>
    <n v="0"/>
    <n v="0"/>
    <n v="0"/>
    <n v="0"/>
    <x v="9"/>
    <s v="Dos"/>
    <n v="4"/>
    <n v="0"/>
  </r>
  <r>
    <x v="5"/>
    <x v="2"/>
    <s v="C017"/>
    <x v="5"/>
    <s v="JL.ARJUNO NO.98 PANDEAN NGORO "/>
    <s v="JOMBANG"/>
    <s v="Tidak"/>
    <d v="2021-12-11T00:00:00"/>
    <s v="INDRA"/>
    <n v="0"/>
    <n v="7932418"/>
    <n v="12"/>
    <s v="MB002"/>
    <x v="5"/>
    <x v="1"/>
    <x v="4"/>
    <n v="0"/>
    <n v="0"/>
    <n v="0"/>
    <n v="0"/>
    <n v="3"/>
    <n v="10774.38"/>
    <n v="10774.38"/>
    <n v="323250"/>
    <x v="10"/>
    <s v="Dos"/>
    <n v="6"/>
    <n v="1393486.48"/>
  </r>
  <r>
    <x v="5"/>
    <x v="2"/>
    <s v="C017"/>
    <x v="5"/>
    <s v="JL.ARJUNO NO.98 PANDEAN NGORO "/>
    <s v="JOMBANG"/>
    <s v="Tidak"/>
    <d v="2021-12-11T00:00:00"/>
    <s v="INDRA"/>
    <n v="0"/>
    <n v="7932418"/>
    <n v="13"/>
    <s v="MB002B"/>
    <x v="6"/>
    <x v="1"/>
    <x v="3"/>
    <n v="0"/>
    <n v="0"/>
    <n v="0"/>
    <n v="0"/>
    <n v="0"/>
    <n v="0"/>
    <n v="0"/>
    <n v="0"/>
    <x v="2"/>
    <s v="Dos"/>
    <n v="6"/>
    <n v="0"/>
  </r>
  <r>
    <x v="5"/>
    <x v="2"/>
    <s v="C017"/>
    <x v="5"/>
    <s v="JL.ARJUNO NO.98 PANDEAN NGORO "/>
    <s v="JOMBANG"/>
    <s v="Tidak"/>
    <d v="2021-12-11T00:00:00"/>
    <s v="INDRA"/>
    <n v="0"/>
    <n v="7932418"/>
    <n v="14"/>
    <s v="MB003"/>
    <x v="3"/>
    <x v="1"/>
    <x v="2"/>
    <n v="0"/>
    <n v="0"/>
    <n v="0"/>
    <n v="0"/>
    <n v="3"/>
    <n v="10751.61"/>
    <n v="10751.61"/>
    <n v="322584"/>
    <x v="2"/>
    <s v="Dos"/>
    <n v="6"/>
    <n v="695270.78"/>
  </r>
  <r>
    <x v="5"/>
    <x v="2"/>
    <s v="C017"/>
    <x v="5"/>
    <s v="JL.ARJUNO NO.98 PANDEAN NGORO "/>
    <s v="JOMBANG"/>
    <s v="Tidak"/>
    <d v="2021-12-11T00:00:00"/>
    <s v="INDRA"/>
    <n v="0"/>
    <n v="7932418"/>
    <n v="15"/>
    <s v="MB003B"/>
    <x v="4"/>
    <x v="1"/>
    <x v="3"/>
    <n v="0"/>
    <n v="0"/>
    <n v="0"/>
    <n v="0"/>
    <n v="0"/>
    <n v="0"/>
    <n v="0"/>
    <n v="0"/>
    <x v="9"/>
    <s v="Dos"/>
    <n v="6"/>
    <n v="0"/>
  </r>
  <r>
    <x v="5"/>
    <x v="2"/>
    <s v="C017"/>
    <x v="5"/>
    <s v="JL.ARJUNO NO.98 PANDEAN NGORO "/>
    <s v="JOMBANG"/>
    <s v="Tidak"/>
    <d v="2021-12-11T00:00:00"/>
    <s v="INDRA"/>
    <n v="0"/>
    <n v="7932418"/>
    <n v="16"/>
    <s v="MB009"/>
    <x v="9"/>
    <x v="1"/>
    <x v="6"/>
    <n v="0"/>
    <n v="0"/>
    <n v="0"/>
    <n v="0"/>
    <n v="3"/>
    <n v="10433.280000000001"/>
    <n v="10433.280000000001"/>
    <n v="313136"/>
    <x v="10"/>
    <s v="Dos"/>
    <n v="4"/>
    <n v="1349370.8799999999"/>
  </r>
  <r>
    <x v="5"/>
    <x v="2"/>
    <s v="C017"/>
    <x v="5"/>
    <s v="JL.ARJUNO NO.98 PANDEAN NGORO "/>
    <s v="JOMBANG"/>
    <s v="Tidak"/>
    <d v="2021-12-11T00:00:00"/>
    <s v="INDRA"/>
    <n v="0"/>
    <n v="7932418"/>
    <n v="17"/>
    <s v="MB009B"/>
    <x v="10"/>
    <x v="1"/>
    <x v="3"/>
    <n v="0"/>
    <n v="0"/>
    <n v="0"/>
    <n v="0"/>
    <n v="0"/>
    <n v="0"/>
    <n v="0"/>
    <n v="0"/>
    <x v="2"/>
    <s v="Dos"/>
    <n v="4"/>
    <n v="0"/>
  </r>
  <r>
    <x v="5"/>
    <x v="2"/>
    <s v="C017"/>
    <x v="5"/>
    <s v="JL.ARJUNO NO.98 PANDEAN NGORO "/>
    <s v="JOMBANG"/>
    <s v="Tidak"/>
    <d v="2021-12-11T00:00:00"/>
    <s v="INDRA"/>
    <n v="0"/>
    <n v="7932418"/>
    <n v="18"/>
    <s v="MB004"/>
    <x v="7"/>
    <x v="1"/>
    <x v="5"/>
    <n v="0"/>
    <n v="0"/>
    <n v="0"/>
    <n v="0"/>
    <n v="3"/>
    <n v="10585.08"/>
    <n v="10585.08"/>
    <n v="317550"/>
    <x v="2"/>
    <s v="Dos"/>
    <n v="6"/>
    <n v="684501.84"/>
  </r>
  <r>
    <x v="5"/>
    <x v="2"/>
    <s v="C017"/>
    <x v="5"/>
    <s v="JL.ARJUNO NO.98 PANDEAN NGORO "/>
    <s v="JOMBANG"/>
    <s v="Tidak"/>
    <d v="2021-12-11T00:00:00"/>
    <s v="INDRA"/>
    <n v="0"/>
    <n v="7932418"/>
    <n v="19"/>
    <s v="MB004B"/>
    <x v="8"/>
    <x v="1"/>
    <x v="3"/>
    <n v="0"/>
    <n v="0"/>
    <n v="0"/>
    <n v="0"/>
    <n v="0"/>
    <n v="0"/>
    <n v="0"/>
    <n v="0"/>
    <x v="9"/>
    <s v="Dos"/>
    <n v="6"/>
    <n v="0"/>
  </r>
  <r>
    <x v="6"/>
    <x v="2"/>
    <s v="C016"/>
    <x v="6"/>
    <s v="JL.SEGARAN TROWULAN"/>
    <s v="MOJOKERTO"/>
    <s v="Tidak"/>
    <d v="2021-12-18T00:00:00"/>
    <s v="JOKO"/>
    <n v="0"/>
    <n v="3868885"/>
    <n v="1"/>
    <s v="MB001"/>
    <x v="11"/>
    <x v="1"/>
    <x v="15"/>
    <n v="0"/>
    <n v="0"/>
    <n v="0"/>
    <n v="0"/>
    <n v="2"/>
    <n v="1093.8399999999999"/>
    <n v="1093.8399999999999"/>
    <n v="49220"/>
    <x v="11"/>
    <s v="Pcs"/>
    <n v="1"/>
    <n v="321588.96000000002"/>
  </r>
  <r>
    <x v="6"/>
    <x v="2"/>
    <s v="C016"/>
    <x v="6"/>
    <s v="JL.SEGARAN TROWULAN"/>
    <s v="MOJOKERTO"/>
    <s v="Tidak"/>
    <d v="2021-12-18T00:00:00"/>
    <s v="JOKO"/>
    <n v="0"/>
    <n v="3868885"/>
    <n v="2"/>
    <s v="MB001B"/>
    <x v="12"/>
    <x v="1"/>
    <x v="3"/>
    <n v="0"/>
    <n v="0"/>
    <n v="0"/>
    <n v="0"/>
    <n v="0"/>
    <n v="0"/>
    <n v="0"/>
    <n v="0"/>
    <x v="1"/>
    <s v="Pcs"/>
    <n v="1"/>
    <n v="0"/>
  </r>
  <r>
    <x v="6"/>
    <x v="2"/>
    <s v="C016"/>
    <x v="6"/>
    <s v="JL.SEGARAN TROWULAN"/>
    <s v="MOJOKERTO"/>
    <s v="Tidak"/>
    <d v="2021-12-18T00:00:00"/>
    <s v="JOKO"/>
    <n v="0"/>
    <n v="3868885"/>
    <n v="3"/>
    <s v="MB002"/>
    <x v="5"/>
    <x v="1"/>
    <x v="16"/>
    <n v="0"/>
    <n v="0"/>
    <n v="0"/>
    <n v="0"/>
    <n v="2"/>
    <n v="1197.1400000000001"/>
    <n v="1197.1400000000001"/>
    <n v="53875"/>
    <x v="11"/>
    <s v="Pcs"/>
    <n v="1"/>
    <n v="351959.16"/>
  </r>
  <r>
    <x v="6"/>
    <x v="2"/>
    <s v="C016"/>
    <x v="6"/>
    <s v="JL.SEGARAN TROWULAN"/>
    <s v="MOJOKERTO"/>
    <s v="Tidak"/>
    <d v="2021-12-18T00:00:00"/>
    <s v="JOKO"/>
    <n v="0"/>
    <n v="3868885"/>
    <n v="4"/>
    <s v="MB002B"/>
    <x v="6"/>
    <x v="1"/>
    <x v="3"/>
    <n v="0"/>
    <n v="0"/>
    <n v="0"/>
    <n v="0"/>
    <n v="0"/>
    <n v="0"/>
    <n v="0"/>
    <n v="0"/>
    <x v="1"/>
    <s v="Pcs"/>
    <n v="1"/>
    <n v="0"/>
  </r>
  <r>
    <x v="6"/>
    <x v="2"/>
    <s v="C016"/>
    <x v="6"/>
    <s v="JL.SEGARAN TROWULAN"/>
    <s v="MOJOKERTO"/>
    <s v="Tidak"/>
    <d v="2021-12-18T00:00:00"/>
    <s v="JOKO"/>
    <n v="0"/>
    <n v="3868885"/>
    <n v="5"/>
    <s v="MB004"/>
    <x v="7"/>
    <x v="1"/>
    <x v="17"/>
    <n v="0"/>
    <n v="0"/>
    <n v="0"/>
    <n v="0"/>
    <n v="2"/>
    <n v="1176.1199999999999"/>
    <n v="1176.1199999999999"/>
    <n v="52925"/>
    <x v="11"/>
    <s v="Pcs"/>
    <n v="1"/>
    <n v="345779.28"/>
  </r>
  <r>
    <x v="6"/>
    <x v="2"/>
    <s v="C016"/>
    <x v="6"/>
    <s v="JL.SEGARAN TROWULAN"/>
    <s v="MOJOKERTO"/>
    <s v="Tidak"/>
    <d v="2021-12-18T00:00:00"/>
    <s v="JOKO"/>
    <n v="0"/>
    <n v="3868885"/>
    <n v="6"/>
    <s v="MB004B"/>
    <x v="8"/>
    <x v="1"/>
    <x v="3"/>
    <n v="0"/>
    <n v="0"/>
    <n v="0"/>
    <n v="0"/>
    <n v="0"/>
    <n v="0"/>
    <n v="0"/>
    <n v="0"/>
    <x v="1"/>
    <s v="Pcs"/>
    <n v="1"/>
    <n v="0"/>
  </r>
  <r>
    <x v="6"/>
    <x v="2"/>
    <s v="C016"/>
    <x v="6"/>
    <s v="JL.SEGARAN TROWULAN"/>
    <s v="MOJOKERTO"/>
    <s v="Tidak"/>
    <d v="2021-12-18T00:00:00"/>
    <s v="JOKO"/>
    <n v="0"/>
    <n v="3868885"/>
    <n v="7"/>
    <s v="MB003"/>
    <x v="3"/>
    <x v="1"/>
    <x v="2"/>
    <n v="0"/>
    <n v="0"/>
    <n v="0"/>
    <n v="0"/>
    <n v="2"/>
    <n v="7167.74"/>
    <n v="7167.74"/>
    <n v="322584"/>
    <x v="2"/>
    <s v="Dos"/>
    <n v="6"/>
    <n v="702438.52"/>
  </r>
  <r>
    <x v="6"/>
    <x v="2"/>
    <s v="C016"/>
    <x v="6"/>
    <s v="JL.SEGARAN TROWULAN"/>
    <s v="MOJOKERTO"/>
    <s v="Tidak"/>
    <d v="2021-12-18T00:00:00"/>
    <s v="JOKO"/>
    <n v="0"/>
    <n v="3868885"/>
    <n v="8"/>
    <s v="MB003B"/>
    <x v="4"/>
    <x v="1"/>
    <x v="3"/>
    <n v="0"/>
    <n v="0"/>
    <n v="0"/>
    <n v="0"/>
    <n v="0"/>
    <n v="0"/>
    <n v="0"/>
    <n v="0"/>
    <x v="9"/>
    <s v="Dos"/>
    <n v="6"/>
    <n v="0"/>
  </r>
  <r>
    <x v="6"/>
    <x v="2"/>
    <s v="C016"/>
    <x v="6"/>
    <s v="JL.SEGARAN TROWULAN"/>
    <s v="MOJOKERTO"/>
    <s v="Tidak"/>
    <d v="2021-12-18T00:00:00"/>
    <s v="JOKO"/>
    <n v="0"/>
    <n v="3868885"/>
    <n v="9"/>
    <s v="MB006"/>
    <x v="24"/>
    <x v="1"/>
    <x v="18"/>
    <n v="0"/>
    <n v="0"/>
    <n v="0"/>
    <n v="0"/>
    <n v="2"/>
    <n v="1855.86"/>
    <n v="1855.86"/>
    <n v="83450"/>
    <x v="10"/>
    <s v="Pcs"/>
    <n v="1"/>
    <n v="363748.56"/>
  </r>
  <r>
    <x v="6"/>
    <x v="2"/>
    <s v="C016"/>
    <x v="6"/>
    <s v="JL.SEGARAN TROWULAN"/>
    <s v="MOJOKERTO"/>
    <s v="Tidak"/>
    <d v="2021-12-18T00:00:00"/>
    <s v="JOKO"/>
    <n v="0"/>
    <n v="3868885"/>
    <n v="10"/>
    <s v="MB006B"/>
    <x v="25"/>
    <x v="1"/>
    <x v="3"/>
    <n v="0"/>
    <n v="0"/>
    <n v="0"/>
    <n v="0"/>
    <n v="0"/>
    <n v="0"/>
    <n v="0"/>
    <n v="0"/>
    <x v="2"/>
    <s v="Pcs"/>
    <n v="1"/>
    <n v="0"/>
  </r>
  <r>
    <x v="6"/>
    <x v="2"/>
    <s v="C016"/>
    <x v="6"/>
    <s v="JL.SEGARAN TROWULAN"/>
    <s v="MOJOKERTO"/>
    <s v="Tidak"/>
    <d v="2021-12-18T00:00:00"/>
    <s v="JOKO"/>
    <n v="0"/>
    <n v="3868885"/>
    <n v="11"/>
    <s v="MB009"/>
    <x v="9"/>
    <x v="1"/>
    <x v="19"/>
    <n v="0"/>
    <n v="0"/>
    <n v="0"/>
    <n v="0"/>
    <n v="2"/>
    <n v="1738.88"/>
    <n v="1738.88"/>
    <n v="78284"/>
    <x v="10"/>
    <s v="Pcs"/>
    <n v="1"/>
    <n v="340820.47999999998"/>
  </r>
  <r>
    <x v="6"/>
    <x v="2"/>
    <s v="C016"/>
    <x v="6"/>
    <s v="JL.SEGARAN TROWULAN"/>
    <s v="MOJOKERTO"/>
    <s v="Tidak"/>
    <d v="2021-12-18T00:00:00"/>
    <s v="JOKO"/>
    <n v="0"/>
    <n v="3868885"/>
    <n v="12"/>
    <s v="MB009B"/>
    <x v="10"/>
    <x v="1"/>
    <x v="3"/>
    <n v="0"/>
    <n v="0"/>
    <n v="0"/>
    <n v="0"/>
    <n v="0"/>
    <n v="0"/>
    <n v="0"/>
    <n v="0"/>
    <x v="2"/>
    <s v="Pcs"/>
    <n v="1"/>
    <n v="0"/>
  </r>
  <r>
    <x v="6"/>
    <x v="2"/>
    <s v="C016"/>
    <x v="6"/>
    <s v="JL.SEGARAN TROWULAN"/>
    <s v="MOJOKERTO"/>
    <s v="Tidak"/>
    <d v="2021-12-18T00:00:00"/>
    <s v="JOKO"/>
    <n v="0"/>
    <n v="3868885"/>
    <n v="13"/>
    <s v="MB008"/>
    <x v="26"/>
    <x v="1"/>
    <x v="20"/>
    <n v="0"/>
    <n v="0"/>
    <n v="0"/>
    <n v="0"/>
    <n v="2"/>
    <n v="1771"/>
    <n v="1771"/>
    <n v="79700"/>
    <x v="10"/>
    <s v="Pcs"/>
    <n v="1"/>
    <n v="347116"/>
  </r>
  <r>
    <x v="6"/>
    <x v="2"/>
    <s v="C016"/>
    <x v="6"/>
    <s v="JL.SEGARAN TROWULAN"/>
    <s v="MOJOKERTO"/>
    <s v="Tidak"/>
    <d v="2021-12-18T00:00:00"/>
    <s v="JOKO"/>
    <n v="0"/>
    <n v="3868885"/>
    <n v="14"/>
    <s v="MB008B"/>
    <x v="27"/>
    <x v="1"/>
    <x v="3"/>
    <n v="0"/>
    <n v="0"/>
    <n v="0"/>
    <n v="0"/>
    <n v="0"/>
    <n v="0"/>
    <n v="0"/>
    <n v="0"/>
    <x v="2"/>
    <s v="Pcs"/>
    <n v="1"/>
    <n v="0"/>
  </r>
  <r>
    <x v="6"/>
    <x v="2"/>
    <s v="C016"/>
    <x v="6"/>
    <s v="JL.SEGARAN TROWULAN"/>
    <s v="MOJOKERTO"/>
    <s v="Tidak"/>
    <d v="2021-12-18T00:00:00"/>
    <s v="JOKO"/>
    <n v="0"/>
    <n v="3868885"/>
    <n v="15"/>
    <s v="PK040"/>
    <x v="13"/>
    <x v="2"/>
    <x v="8"/>
    <n v="20"/>
    <n v="49261.2"/>
    <n v="5"/>
    <n v="9852.24"/>
    <n v="2"/>
    <n v="3743.8512000000001"/>
    <n v="62857.29"/>
    <n v="177342"/>
    <x v="9"/>
    <s v="Dos"/>
    <n v="6"/>
    <n v="183448.71"/>
  </r>
  <r>
    <x v="6"/>
    <x v="2"/>
    <s v="C016"/>
    <x v="6"/>
    <s v="JL.SEGARAN TROWULAN"/>
    <s v="MOJOKERTO"/>
    <s v="Tidak"/>
    <d v="2021-12-18T00:00:00"/>
    <s v="JOKO"/>
    <n v="0"/>
    <n v="3868885"/>
    <n v="16"/>
    <s v="PK033"/>
    <x v="14"/>
    <x v="2"/>
    <x v="9"/>
    <n v="20"/>
    <n v="53467.199999999997"/>
    <n v="5"/>
    <n v="10693.44"/>
    <n v="2"/>
    <n v="4063.5072"/>
    <n v="68224.149999999994"/>
    <n v="192600"/>
    <x v="9"/>
    <s v="Dos"/>
    <n v="6"/>
    <n v="199111.85"/>
  </r>
  <r>
    <x v="6"/>
    <x v="2"/>
    <s v="C016"/>
    <x v="6"/>
    <s v="JL.SEGARAN TROWULAN"/>
    <s v="MOJOKERTO"/>
    <s v="Tidak"/>
    <d v="2021-12-18T00:00:00"/>
    <s v="JOKO"/>
    <n v="0"/>
    <n v="3868885"/>
    <n v="17"/>
    <s v="PK003"/>
    <x v="18"/>
    <x v="2"/>
    <x v="21"/>
    <n v="0"/>
    <n v="0"/>
    <n v="0"/>
    <n v="0"/>
    <n v="2"/>
    <n v="1222.5999999999999"/>
    <n v="1222.5999999999999"/>
    <n v="55049"/>
    <x v="11"/>
    <s v="Pcs"/>
    <n v="1"/>
    <n v="359444.4"/>
  </r>
  <r>
    <x v="6"/>
    <x v="2"/>
    <s v="C016"/>
    <x v="6"/>
    <s v="JL.SEGARAN TROWULAN"/>
    <s v="MOJOKERTO"/>
    <s v="Tidak"/>
    <d v="2021-12-18T00:00:00"/>
    <s v="JOKO"/>
    <n v="0"/>
    <n v="3868885"/>
    <n v="18"/>
    <s v="PK003B"/>
    <x v="19"/>
    <x v="2"/>
    <x v="3"/>
    <n v="0"/>
    <n v="0"/>
    <n v="0"/>
    <n v="0"/>
    <n v="0"/>
    <n v="0"/>
    <n v="0"/>
    <n v="0"/>
    <x v="1"/>
    <s v="Pcs"/>
    <n v="1"/>
    <n v="0"/>
  </r>
  <r>
    <x v="6"/>
    <x v="2"/>
    <s v="C016"/>
    <x v="6"/>
    <s v="JL.SEGARAN TROWULAN"/>
    <s v="MOJOKERTO"/>
    <s v="Tidak"/>
    <d v="2021-12-18T00:00:00"/>
    <s v="JOKO"/>
    <n v="0"/>
    <n v="3868885"/>
    <n v="19"/>
    <s v="PK004"/>
    <x v="28"/>
    <x v="2"/>
    <x v="22"/>
    <n v="0"/>
    <n v="0"/>
    <n v="0"/>
    <n v="0"/>
    <n v="2"/>
    <n v="1202.1400000000001"/>
    <n v="1202.1400000000001"/>
    <n v="54100"/>
    <x v="11"/>
    <s v="Pcs"/>
    <n v="1"/>
    <n v="353429.16"/>
  </r>
  <r>
    <x v="6"/>
    <x v="2"/>
    <s v="C016"/>
    <x v="6"/>
    <s v="JL.SEGARAN TROWULAN"/>
    <s v="MOJOKERTO"/>
    <s v="Tidak"/>
    <d v="2021-12-18T00:00:00"/>
    <s v="JOKO"/>
    <n v="0"/>
    <n v="3868885"/>
    <n v="20"/>
    <s v="PK004B"/>
    <x v="29"/>
    <x v="2"/>
    <x v="3"/>
    <n v="0"/>
    <n v="0"/>
    <n v="0"/>
    <n v="0"/>
    <n v="0"/>
    <n v="0"/>
    <n v="0"/>
    <n v="0"/>
    <x v="1"/>
    <s v="Pcs"/>
    <n v="1"/>
    <n v="0"/>
  </r>
  <r>
    <x v="7"/>
    <x v="2"/>
    <s v="C006"/>
    <x v="7"/>
    <s v="JL.KH. NAWAWI"/>
    <s v="MOJOKERTO"/>
    <s v="Tidak"/>
    <d v="2021-12-18T00:00:00"/>
    <s v="JOKO"/>
    <n v="16454432"/>
    <n v="16454432"/>
    <n v="1"/>
    <s v="PK008"/>
    <x v="20"/>
    <x v="2"/>
    <x v="13"/>
    <n v="0"/>
    <n v="0"/>
    <n v="0"/>
    <n v="0"/>
    <n v="3"/>
    <n v="12364.62"/>
    <n v="12364.62"/>
    <n v="371000"/>
    <x v="7"/>
    <s v="Dos"/>
    <n v="4"/>
    <n v="3997893.8"/>
  </r>
  <r>
    <x v="7"/>
    <x v="2"/>
    <s v="C006"/>
    <x v="7"/>
    <s v="JL.KH. NAWAWI"/>
    <s v="MOJOKERTO"/>
    <s v="Tidak"/>
    <d v="2021-12-18T00:00:00"/>
    <s v="JOKO"/>
    <n v="16454432"/>
    <n v="16454432"/>
    <n v="2"/>
    <s v="PK008B"/>
    <x v="21"/>
    <x v="2"/>
    <x v="3"/>
    <n v="0"/>
    <n v="0"/>
    <n v="0"/>
    <n v="0"/>
    <n v="0"/>
    <n v="0"/>
    <n v="0"/>
    <n v="0"/>
    <x v="8"/>
    <s v="Dos"/>
    <n v="4"/>
    <n v="0"/>
  </r>
  <r>
    <x v="7"/>
    <x v="2"/>
    <s v="C006"/>
    <x v="7"/>
    <s v="JL.KH. NAWAWI"/>
    <s v="MOJOKERTO"/>
    <s v="Tidak"/>
    <d v="2021-12-18T00:00:00"/>
    <s v="JOKO"/>
    <n v="16454432"/>
    <n v="16454432"/>
    <n v="3"/>
    <s v="PK004"/>
    <x v="28"/>
    <x v="2"/>
    <x v="23"/>
    <n v="0"/>
    <n v="0"/>
    <n v="0"/>
    <n v="0"/>
    <n v="3"/>
    <n v="10819.38"/>
    <n v="10819.38"/>
    <n v="324600"/>
    <x v="10"/>
    <s v="Dos"/>
    <n v="6"/>
    <n v="1399306.48"/>
  </r>
  <r>
    <x v="7"/>
    <x v="2"/>
    <s v="C006"/>
    <x v="7"/>
    <s v="JL.KH. NAWAWI"/>
    <s v="MOJOKERTO"/>
    <s v="Tidak"/>
    <d v="2021-12-18T00:00:00"/>
    <s v="JOKO"/>
    <n v="16454432"/>
    <n v="16454432"/>
    <n v="4"/>
    <s v="PK004B"/>
    <x v="29"/>
    <x v="2"/>
    <x v="3"/>
    <n v="0"/>
    <n v="0"/>
    <n v="0"/>
    <n v="0"/>
    <n v="0"/>
    <n v="0"/>
    <n v="0"/>
    <n v="0"/>
    <x v="2"/>
    <s v="Dos"/>
    <n v="6"/>
    <n v="0"/>
  </r>
  <r>
    <x v="7"/>
    <x v="2"/>
    <s v="C006"/>
    <x v="7"/>
    <s v="JL.KH. NAWAWI"/>
    <s v="MOJOKERTO"/>
    <s v="Tidak"/>
    <d v="2021-12-18T00:00:00"/>
    <s v="JOKO"/>
    <n v="16454432"/>
    <n v="16454432"/>
    <n v="5"/>
    <s v="PK006"/>
    <x v="16"/>
    <x v="2"/>
    <x v="11"/>
    <n v="0"/>
    <n v="0"/>
    <n v="0"/>
    <n v="0"/>
    <n v="3"/>
    <n v="13706.79"/>
    <n v="13706.79"/>
    <n v="411200"/>
    <x v="10"/>
    <s v="Dos"/>
    <n v="4"/>
    <n v="1772744.84"/>
  </r>
  <r>
    <x v="7"/>
    <x v="2"/>
    <s v="C006"/>
    <x v="7"/>
    <s v="JL.KH. NAWAWI"/>
    <s v="MOJOKERTO"/>
    <s v="Tidak"/>
    <d v="2021-12-18T00:00:00"/>
    <s v="JOKO"/>
    <n v="16454432"/>
    <n v="16454432"/>
    <n v="6"/>
    <s v="PK006B"/>
    <x v="17"/>
    <x v="2"/>
    <x v="3"/>
    <n v="0"/>
    <n v="0"/>
    <n v="0"/>
    <n v="0"/>
    <n v="0"/>
    <n v="0"/>
    <n v="0"/>
    <n v="0"/>
    <x v="2"/>
    <s v="Dos"/>
    <n v="4"/>
    <n v="0"/>
  </r>
  <r>
    <x v="7"/>
    <x v="2"/>
    <s v="C006"/>
    <x v="7"/>
    <s v="JL.KH. NAWAWI"/>
    <s v="MOJOKERTO"/>
    <s v="Tidak"/>
    <d v="2021-12-18T00:00:00"/>
    <s v="JOKO"/>
    <n v="16454432"/>
    <n v="16454432"/>
    <n v="7"/>
    <s v="PK003"/>
    <x v="18"/>
    <x v="2"/>
    <x v="12"/>
    <n v="0"/>
    <n v="0"/>
    <n v="0"/>
    <n v="0"/>
    <n v="3"/>
    <n v="11003.55"/>
    <n v="11003.55"/>
    <n v="330294"/>
    <x v="10"/>
    <s v="Dos"/>
    <n v="6"/>
    <n v="1423125.8"/>
  </r>
  <r>
    <x v="7"/>
    <x v="2"/>
    <s v="C006"/>
    <x v="7"/>
    <s v="JL.KH. NAWAWI"/>
    <s v="MOJOKERTO"/>
    <s v="Tidak"/>
    <d v="2021-12-18T00:00:00"/>
    <s v="JOKO"/>
    <n v="16454432"/>
    <n v="16454432"/>
    <n v="8"/>
    <s v="PK003B"/>
    <x v="19"/>
    <x v="2"/>
    <x v="3"/>
    <n v="0"/>
    <n v="0"/>
    <n v="0"/>
    <n v="0"/>
    <n v="0"/>
    <n v="0"/>
    <n v="0"/>
    <n v="0"/>
    <x v="2"/>
    <s v="Dos"/>
    <n v="6"/>
    <n v="0"/>
  </r>
  <r>
    <x v="7"/>
    <x v="2"/>
    <s v="C006"/>
    <x v="7"/>
    <s v="JL.KH. NAWAWI"/>
    <s v="MOJOKERTO"/>
    <s v="Tidak"/>
    <d v="2021-12-18T00:00:00"/>
    <s v="JOKO"/>
    <n v="16454432"/>
    <n v="16454432"/>
    <n v="9"/>
    <s v="PK007"/>
    <x v="22"/>
    <x v="2"/>
    <x v="14"/>
    <n v="0"/>
    <n v="0"/>
    <n v="0"/>
    <n v="0"/>
    <n v="3"/>
    <n v="12312.81"/>
    <n v="12312.81"/>
    <n v="369400"/>
    <x v="11"/>
    <s v="Dos"/>
    <n v="4"/>
    <n v="2388685.14"/>
  </r>
  <r>
    <x v="7"/>
    <x v="2"/>
    <s v="C006"/>
    <x v="7"/>
    <s v="JL.KH. NAWAWI"/>
    <s v="MOJOKERTO"/>
    <s v="Tidak"/>
    <d v="2021-12-18T00:00:00"/>
    <s v="JOKO"/>
    <n v="16454432"/>
    <n v="16454432"/>
    <n v="10"/>
    <s v="PK007B"/>
    <x v="23"/>
    <x v="2"/>
    <x v="3"/>
    <n v="0"/>
    <n v="0"/>
    <n v="0"/>
    <n v="0"/>
    <n v="0"/>
    <n v="0"/>
    <n v="0"/>
    <n v="0"/>
    <x v="1"/>
    <s v="Dos"/>
    <n v="4"/>
    <n v="0"/>
  </r>
  <r>
    <x v="7"/>
    <x v="2"/>
    <s v="C006"/>
    <x v="7"/>
    <s v="JL.KH. NAWAWI"/>
    <s v="MOJOKERTO"/>
    <s v="Tidak"/>
    <d v="2021-12-18T00:00:00"/>
    <s v="JOKO"/>
    <n v="16454432"/>
    <n v="16454432"/>
    <n v="11"/>
    <s v="MB004"/>
    <x v="7"/>
    <x v="1"/>
    <x v="5"/>
    <n v="0"/>
    <n v="0"/>
    <n v="0"/>
    <n v="0"/>
    <n v="3"/>
    <n v="10585.08"/>
    <n v="10585.08"/>
    <n v="317550"/>
    <x v="11"/>
    <s v="Dos"/>
    <n v="6"/>
    <n v="2053505.52"/>
  </r>
  <r>
    <x v="7"/>
    <x v="2"/>
    <s v="C006"/>
    <x v="7"/>
    <s v="JL.KH. NAWAWI"/>
    <s v="MOJOKERTO"/>
    <s v="Tidak"/>
    <d v="2021-12-18T00:00:00"/>
    <s v="JOKO"/>
    <n v="16454432"/>
    <n v="16454432"/>
    <n v="12"/>
    <s v="MB004B"/>
    <x v="8"/>
    <x v="1"/>
    <x v="3"/>
    <n v="0"/>
    <n v="0"/>
    <n v="0"/>
    <n v="0"/>
    <n v="0"/>
    <n v="0"/>
    <n v="0"/>
    <n v="0"/>
    <x v="1"/>
    <s v="Dos"/>
    <n v="6"/>
    <n v="0"/>
  </r>
  <r>
    <x v="7"/>
    <x v="2"/>
    <s v="C006"/>
    <x v="7"/>
    <s v="JL.KH. NAWAWI"/>
    <s v="MOJOKERTO"/>
    <s v="Tidak"/>
    <d v="2021-12-18T00:00:00"/>
    <s v="JOKO"/>
    <n v="16454432"/>
    <n v="16454432"/>
    <n v="13"/>
    <s v="MB001"/>
    <x v="11"/>
    <x v="1"/>
    <x v="7"/>
    <n v="0"/>
    <n v="0"/>
    <n v="0"/>
    <n v="0"/>
    <n v="3"/>
    <n v="9844.56"/>
    <n v="9844.56"/>
    <n v="295320"/>
    <x v="2"/>
    <s v="Dos"/>
    <n v="6"/>
    <n v="636614.88"/>
  </r>
  <r>
    <x v="7"/>
    <x v="2"/>
    <s v="C006"/>
    <x v="7"/>
    <s v="JL.KH. NAWAWI"/>
    <s v="MOJOKERTO"/>
    <s v="Tidak"/>
    <d v="2021-12-18T00:00:00"/>
    <s v="JOKO"/>
    <n v="16454432"/>
    <n v="16454432"/>
    <n v="14"/>
    <s v="MB001B"/>
    <x v="12"/>
    <x v="1"/>
    <x v="3"/>
    <n v="0"/>
    <n v="0"/>
    <n v="0"/>
    <n v="0"/>
    <n v="0"/>
    <n v="0"/>
    <n v="0"/>
    <n v="0"/>
    <x v="9"/>
    <s v="Dos"/>
    <n v="6"/>
    <n v="0"/>
  </r>
  <r>
    <x v="7"/>
    <x v="2"/>
    <s v="C006"/>
    <x v="7"/>
    <s v="JL.KH. NAWAWI"/>
    <s v="MOJOKERTO"/>
    <s v="Tidak"/>
    <d v="2021-12-18T00:00:00"/>
    <s v="JOKO"/>
    <n v="16454432"/>
    <n v="16454432"/>
    <n v="15"/>
    <s v="MB002"/>
    <x v="5"/>
    <x v="1"/>
    <x v="4"/>
    <n v="0"/>
    <n v="0"/>
    <n v="0"/>
    <n v="0"/>
    <n v="3"/>
    <n v="10774.38"/>
    <n v="10774.38"/>
    <n v="323250"/>
    <x v="2"/>
    <s v="Dos"/>
    <n v="6"/>
    <n v="696743.24"/>
  </r>
  <r>
    <x v="7"/>
    <x v="2"/>
    <s v="C006"/>
    <x v="7"/>
    <s v="JL.KH. NAWAWI"/>
    <s v="MOJOKERTO"/>
    <s v="Tidak"/>
    <d v="2021-12-18T00:00:00"/>
    <s v="JOKO"/>
    <n v="16454432"/>
    <n v="16454432"/>
    <n v="16"/>
    <s v="MB002B"/>
    <x v="6"/>
    <x v="1"/>
    <x v="3"/>
    <n v="0"/>
    <n v="0"/>
    <n v="0"/>
    <n v="0"/>
    <n v="0"/>
    <n v="0"/>
    <n v="0"/>
    <n v="0"/>
    <x v="9"/>
    <s v="Dos"/>
    <n v="6"/>
    <n v="0"/>
  </r>
  <r>
    <x v="7"/>
    <x v="2"/>
    <s v="C006"/>
    <x v="7"/>
    <s v="JL.KH. NAWAWI"/>
    <s v="MOJOKERTO"/>
    <s v="Tidak"/>
    <d v="2021-12-18T00:00:00"/>
    <s v="JOKO"/>
    <n v="16454432"/>
    <n v="16454432"/>
    <n v="17"/>
    <s v="MB003"/>
    <x v="3"/>
    <x v="1"/>
    <x v="2"/>
    <n v="0"/>
    <n v="0"/>
    <n v="0"/>
    <n v="0"/>
    <n v="3"/>
    <n v="10751.61"/>
    <n v="10751.61"/>
    <n v="322584"/>
    <x v="11"/>
    <s v="Dos"/>
    <n v="6"/>
    <n v="2085812.34"/>
  </r>
  <r>
    <x v="7"/>
    <x v="2"/>
    <s v="C006"/>
    <x v="7"/>
    <s v="JL.KH. NAWAWI"/>
    <s v="MOJOKERTO"/>
    <s v="Tidak"/>
    <d v="2021-12-18T00:00:00"/>
    <s v="JOKO"/>
    <n v="16454432"/>
    <n v="16454432"/>
    <n v="18"/>
    <s v="MB003B"/>
    <x v="4"/>
    <x v="1"/>
    <x v="3"/>
    <n v="0"/>
    <n v="0"/>
    <n v="0"/>
    <n v="0"/>
    <n v="0"/>
    <n v="0"/>
    <n v="0"/>
    <n v="0"/>
    <x v="1"/>
    <s v="Dos"/>
    <n v="6"/>
    <n v="0"/>
  </r>
  <r>
    <x v="8"/>
    <x v="3"/>
    <s v="C214"/>
    <x v="8"/>
    <s v="CATAK GAYAM MOJOAGUNG"/>
    <s v="JOMBANG"/>
    <s v="Tidak"/>
    <d v="2021-12-06T00:00:00"/>
    <s v="INDRA"/>
    <n v="0"/>
    <n v="1370550"/>
    <n v="1"/>
    <s v="MB001"/>
    <x v="11"/>
    <x v="1"/>
    <x v="7"/>
    <n v="0"/>
    <n v="0"/>
    <n v="0"/>
    <n v="0"/>
    <n v="2"/>
    <n v="6563.04"/>
    <n v="6563.04"/>
    <n v="295320"/>
    <x v="9"/>
    <s v="Dos"/>
    <n v="6"/>
    <n v="321588.96000000002"/>
  </r>
  <r>
    <x v="8"/>
    <x v="3"/>
    <s v="C214"/>
    <x v="8"/>
    <s v="CATAK GAYAM MOJOAGUNG"/>
    <s v="JOMBANG"/>
    <s v="Tidak"/>
    <d v="2021-12-06T00:00:00"/>
    <s v="INDRA"/>
    <n v="0"/>
    <n v="1370550"/>
    <n v="2"/>
    <s v="MB001B"/>
    <x v="12"/>
    <x v="1"/>
    <x v="3"/>
    <n v="0"/>
    <n v="0"/>
    <n v="0"/>
    <n v="0"/>
    <n v="0"/>
    <n v="0"/>
    <n v="0"/>
    <n v="0"/>
    <x v="1"/>
    <s v="Pcs"/>
    <n v="1"/>
    <n v="0"/>
  </r>
  <r>
    <x v="8"/>
    <x v="3"/>
    <s v="C214"/>
    <x v="8"/>
    <s v="CATAK GAYAM MOJOAGUNG"/>
    <s v="JOMBANG"/>
    <s v="Tidak"/>
    <d v="2021-12-06T00:00:00"/>
    <s v="INDRA"/>
    <n v="0"/>
    <n v="1370550"/>
    <n v="3"/>
    <s v="MB002"/>
    <x v="5"/>
    <x v="1"/>
    <x v="4"/>
    <n v="0"/>
    <n v="0"/>
    <n v="0"/>
    <n v="0"/>
    <n v="2"/>
    <n v="7182.92"/>
    <n v="7182.92"/>
    <n v="323250"/>
    <x v="9"/>
    <s v="Dos"/>
    <n v="6"/>
    <n v="351963.08"/>
  </r>
  <r>
    <x v="8"/>
    <x v="3"/>
    <s v="C214"/>
    <x v="8"/>
    <s v="CATAK GAYAM MOJOAGUNG"/>
    <s v="JOMBANG"/>
    <s v="Tidak"/>
    <d v="2021-12-06T00:00:00"/>
    <s v="INDRA"/>
    <n v="0"/>
    <n v="1370550"/>
    <n v="4"/>
    <s v="MB002B"/>
    <x v="6"/>
    <x v="1"/>
    <x v="3"/>
    <n v="0"/>
    <n v="0"/>
    <n v="0"/>
    <n v="0"/>
    <n v="0"/>
    <n v="0"/>
    <n v="0"/>
    <n v="0"/>
    <x v="1"/>
    <s v="Pcs"/>
    <n v="1"/>
    <n v="0"/>
  </r>
  <r>
    <x v="8"/>
    <x v="3"/>
    <s v="C214"/>
    <x v="8"/>
    <s v="CATAK GAYAM MOJOAGUNG"/>
    <s v="JOMBANG"/>
    <s v="Tidak"/>
    <d v="2021-12-06T00:00:00"/>
    <s v="INDRA"/>
    <n v="0"/>
    <n v="1370550"/>
    <n v="5"/>
    <s v="MB003"/>
    <x v="3"/>
    <x v="1"/>
    <x v="2"/>
    <n v="0"/>
    <n v="0"/>
    <n v="0"/>
    <n v="0"/>
    <n v="2"/>
    <n v="7167.74"/>
    <n v="7167.74"/>
    <n v="322584"/>
    <x v="9"/>
    <s v="Dos"/>
    <n v="6"/>
    <n v="351219.26"/>
  </r>
  <r>
    <x v="8"/>
    <x v="3"/>
    <s v="C214"/>
    <x v="8"/>
    <s v="CATAK GAYAM MOJOAGUNG"/>
    <s v="JOMBANG"/>
    <s v="Tidak"/>
    <d v="2021-12-06T00:00:00"/>
    <s v="INDRA"/>
    <n v="0"/>
    <n v="1370550"/>
    <n v="6"/>
    <s v="MB003B"/>
    <x v="4"/>
    <x v="1"/>
    <x v="3"/>
    <n v="0"/>
    <n v="0"/>
    <n v="0"/>
    <n v="0"/>
    <n v="0"/>
    <n v="0"/>
    <n v="0"/>
    <n v="0"/>
    <x v="1"/>
    <s v="Pcs"/>
    <n v="1"/>
    <n v="0"/>
  </r>
  <r>
    <x v="8"/>
    <x v="3"/>
    <s v="C214"/>
    <x v="8"/>
    <s v="CATAK GAYAM MOJOAGUNG"/>
    <s v="JOMBANG"/>
    <s v="Tidak"/>
    <d v="2021-12-06T00:00:00"/>
    <s v="INDRA"/>
    <n v="0"/>
    <n v="1370550"/>
    <n v="7"/>
    <s v="MB004"/>
    <x v="7"/>
    <x v="1"/>
    <x v="5"/>
    <n v="0"/>
    <n v="0"/>
    <n v="0"/>
    <n v="0"/>
    <n v="2"/>
    <n v="7056.72"/>
    <n v="7056.72"/>
    <n v="317550"/>
    <x v="9"/>
    <s v="Dos"/>
    <n v="6"/>
    <n v="345779.28"/>
  </r>
  <r>
    <x v="8"/>
    <x v="3"/>
    <s v="C214"/>
    <x v="8"/>
    <s v="CATAK GAYAM MOJOAGUNG"/>
    <s v="JOMBANG"/>
    <s v="Tidak"/>
    <d v="2021-12-06T00:00:00"/>
    <s v="INDRA"/>
    <n v="0"/>
    <n v="1370550"/>
    <n v="8"/>
    <s v="MB004B"/>
    <x v="8"/>
    <x v="1"/>
    <x v="3"/>
    <n v="0"/>
    <n v="0"/>
    <n v="0"/>
    <n v="0"/>
    <n v="0"/>
    <n v="0"/>
    <n v="0"/>
    <n v="0"/>
    <x v="1"/>
    <s v="Pcs"/>
    <n v="1"/>
    <n v="0"/>
  </r>
  <r>
    <x v="9"/>
    <x v="3"/>
    <s v="C085"/>
    <x v="9"/>
    <s v="JL.RAYA CUKIR"/>
    <s v="JOMBANG"/>
    <s v="Tidak"/>
    <d v="2021-12-20T00:00:00"/>
    <s v="INDRA"/>
    <n v="0"/>
    <n v="794089"/>
    <n v="1"/>
    <s v="MB003"/>
    <x v="3"/>
    <x v="1"/>
    <x v="24"/>
    <n v="0"/>
    <n v="0"/>
    <n v="0"/>
    <n v="0"/>
    <n v="1"/>
    <n v="597.30999999999995"/>
    <n v="597.30999999999995"/>
    <n v="53764"/>
    <x v="10"/>
    <s v="Pcs"/>
    <n v="1"/>
    <n v="236534.76"/>
  </r>
  <r>
    <x v="9"/>
    <x v="3"/>
    <s v="C085"/>
    <x v="9"/>
    <s v="JL.RAYA CUKIR"/>
    <s v="JOMBANG"/>
    <s v="Tidak"/>
    <d v="2021-12-20T00:00:00"/>
    <s v="INDRA"/>
    <n v="0"/>
    <n v="794089"/>
    <n v="2"/>
    <s v="MB003B"/>
    <x v="4"/>
    <x v="1"/>
    <x v="3"/>
    <n v="0"/>
    <n v="0"/>
    <n v="0"/>
    <n v="0"/>
    <n v="0"/>
    <n v="0"/>
    <n v="0"/>
    <n v="0"/>
    <x v="2"/>
    <s v="Pcs"/>
    <n v="1"/>
    <n v="0"/>
  </r>
  <r>
    <x v="9"/>
    <x v="3"/>
    <s v="C085"/>
    <x v="9"/>
    <s v="JL.RAYA CUKIR"/>
    <s v="JOMBANG"/>
    <s v="Tidak"/>
    <d v="2021-12-20T00:00:00"/>
    <s v="INDRA"/>
    <n v="0"/>
    <n v="794089"/>
    <n v="3"/>
    <s v="MB002"/>
    <x v="5"/>
    <x v="1"/>
    <x v="16"/>
    <n v="0"/>
    <n v="0"/>
    <n v="0"/>
    <n v="0"/>
    <n v="1"/>
    <n v="598.57000000000005"/>
    <n v="598.57000000000005"/>
    <n v="53875"/>
    <x v="10"/>
    <s v="Pcs"/>
    <n v="1"/>
    <n v="237033.72"/>
  </r>
  <r>
    <x v="9"/>
    <x v="3"/>
    <s v="C085"/>
    <x v="9"/>
    <s v="JL.RAYA CUKIR"/>
    <s v="JOMBANG"/>
    <s v="Tidak"/>
    <d v="2021-12-20T00:00:00"/>
    <s v="INDRA"/>
    <n v="0"/>
    <n v="794089"/>
    <n v="4"/>
    <s v="MB002B"/>
    <x v="6"/>
    <x v="1"/>
    <x v="3"/>
    <n v="0"/>
    <n v="0"/>
    <n v="0"/>
    <n v="0"/>
    <n v="0"/>
    <n v="0"/>
    <n v="0"/>
    <n v="0"/>
    <x v="2"/>
    <s v="Pcs"/>
    <n v="1"/>
    <n v="0"/>
  </r>
  <r>
    <x v="9"/>
    <x v="3"/>
    <s v="C085"/>
    <x v="9"/>
    <s v="JL.RAYA CUKIR"/>
    <s v="JOMBANG"/>
    <s v="Tidak"/>
    <d v="2021-12-20T00:00:00"/>
    <s v="INDRA"/>
    <n v="0"/>
    <n v="794089"/>
    <n v="5"/>
    <s v="MB004"/>
    <x v="7"/>
    <x v="1"/>
    <x v="17"/>
    <n v="0"/>
    <n v="0"/>
    <n v="0"/>
    <n v="0"/>
    <n v="1"/>
    <n v="588.05999999999995"/>
    <n v="588.05999999999995"/>
    <n v="52925"/>
    <x v="10"/>
    <s v="Pcs"/>
    <n v="1"/>
    <n v="232871.76"/>
  </r>
  <r>
    <x v="9"/>
    <x v="3"/>
    <s v="C085"/>
    <x v="9"/>
    <s v="JL.RAYA CUKIR"/>
    <s v="JOMBANG"/>
    <s v="Tidak"/>
    <d v="2021-12-20T00:00:00"/>
    <s v="INDRA"/>
    <n v="0"/>
    <n v="794089"/>
    <n v="6"/>
    <s v="MB004B"/>
    <x v="8"/>
    <x v="1"/>
    <x v="3"/>
    <n v="0"/>
    <n v="0"/>
    <n v="0"/>
    <n v="0"/>
    <n v="0"/>
    <n v="0"/>
    <n v="0"/>
    <n v="0"/>
    <x v="2"/>
    <s v="Pcs"/>
    <n v="1"/>
    <n v="0"/>
  </r>
  <r>
    <x v="9"/>
    <x v="3"/>
    <s v="C085"/>
    <x v="9"/>
    <s v="JL.RAYA CUKIR"/>
    <s v="JOMBANG"/>
    <s v="Tidak"/>
    <d v="2021-12-20T00:00:00"/>
    <s v="INDRA"/>
    <n v="0"/>
    <n v="794089"/>
    <n v="7"/>
    <s v="MBR011"/>
    <x v="30"/>
    <x v="1"/>
    <x v="25"/>
    <n v="0"/>
    <n v="0"/>
    <n v="0"/>
    <n v="0"/>
    <n v="0"/>
    <n v="0"/>
    <n v="0"/>
    <n v="78880"/>
    <x v="9"/>
    <s v="Dos"/>
    <n v="8"/>
    <n v="87648"/>
  </r>
  <r>
    <x v="10"/>
    <x v="3"/>
    <s v="C031"/>
    <x v="0"/>
    <s v="JL.BRAWIJAYA"/>
    <s v="MOJOKERTO"/>
    <s v="Tidak"/>
    <d v="2021-12-06T00:00:00"/>
    <s v="JOKO"/>
    <n v="0"/>
    <n v="18939481"/>
    <n v="1"/>
    <s v="MB001"/>
    <x v="11"/>
    <x v="1"/>
    <x v="7"/>
    <n v="0"/>
    <n v="0"/>
    <n v="0"/>
    <n v="0"/>
    <n v="3"/>
    <n v="9844.56"/>
    <n v="13027.63"/>
    <n v="295320"/>
    <x v="7"/>
    <s v="Dos"/>
    <n v="6"/>
    <n v="3151243.7"/>
  </r>
  <r>
    <x v="10"/>
    <x v="3"/>
    <s v="C031"/>
    <x v="0"/>
    <s v="JL.BRAWIJAYA"/>
    <s v="MOJOKERTO"/>
    <s v="Tidak"/>
    <d v="2021-12-06T00:00:00"/>
    <s v="JOKO"/>
    <n v="0"/>
    <n v="18939481"/>
    <n v="2"/>
    <s v="MB001B"/>
    <x v="12"/>
    <x v="1"/>
    <x v="3"/>
    <n v="0"/>
    <n v="0"/>
    <n v="0"/>
    <n v="0"/>
    <n v="0"/>
    <n v="0"/>
    <n v="0"/>
    <n v="0"/>
    <x v="8"/>
    <s v="Dos"/>
    <n v="6"/>
    <n v="0"/>
  </r>
  <r>
    <x v="10"/>
    <x v="3"/>
    <s v="C031"/>
    <x v="0"/>
    <s v="JL.BRAWIJAYA"/>
    <s v="MOJOKERTO"/>
    <s v="Tidak"/>
    <d v="2021-12-06T00:00:00"/>
    <s v="JOKO"/>
    <n v="0"/>
    <n v="18939481"/>
    <n v="3"/>
    <s v="MB002"/>
    <x v="5"/>
    <x v="1"/>
    <x v="4"/>
    <n v="0"/>
    <n v="0"/>
    <n v="0"/>
    <n v="0"/>
    <n v="3"/>
    <n v="10774.38"/>
    <n v="14258.1"/>
    <n v="323250"/>
    <x v="12"/>
    <s v="Dos"/>
    <n v="6"/>
    <n v="6897758"/>
  </r>
  <r>
    <x v="10"/>
    <x v="3"/>
    <s v="C031"/>
    <x v="0"/>
    <s v="JL.BRAWIJAYA"/>
    <s v="MOJOKERTO"/>
    <s v="Tidak"/>
    <d v="2021-12-06T00:00:00"/>
    <s v="JOKO"/>
    <n v="0"/>
    <n v="18939481"/>
    <n v="4"/>
    <s v="MB002B"/>
    <x v="6"/>
    <x v="1"/>
    <x v="3"/>
    <n v="0"/>
    <n v="0"/>
    <n v="0"/>
    <n v="0"/>
    <n v="0"/>
    <n v="0"/>
    <n v="0"/>
    <n v="0"/>
    <x v="7"/>
    <s v="Dos"/>
    <n v="6"/>
    <n v="0"/>
  </r>
  <r>
    <x v="10"/>
    <x v="3"/>
    <s v="C031"/>
    <x v="0"/>
    <s v="JL.BRAWIJAYA"/>
    <s v="MOJOKERTO"/>
    <s v="Tidak"/>
    <d v="2021-12-06T00:00:00"/>
    <s v="JOKO"/>
    <n v="0"/>
    <n v="18939481"/>
    <n v="5"/>
    <s v="MB003"/>
    <x v="3"/>
    <x v="1"/>
    <x v="2"/>
    <n v="0"/>
    <n v="0"/>
    <n v="0"/>
    <n v="0"/>
    <n v="3"/>
    <n v="10751.61"/>
    <n v="14227.96"/>
    <n v="322584"/>
    <x v="7"/>
    <s v="Dos"/>
    <n v="6"/>
    <n v="3441590.4"/>
  </r>
  <r>
    <x v="10"/>
    <x v="3"/>
    <s v="C031"/>
    <x v="0"/>
    <s v="JL.BRAWIJAYA"/>
    <s v="MOJOKERTO"/>
    <s v="Tidak"/>
    <d v="2021-12-06T00:00:00"/>
    <s v="JOKO"/>
    <n v="0"/>
    <n v="18939481"/>
    <n v="6"/>
    <s v="MB003B"/>
    <x v="4"/>
    <x v="1"/>
    <x v="3"/>
    <n v="0"/>
    <n v="0"/>
    <n v="0"/>
    <n v="0"/>
    <n v="0"/>
    <n v="0"/>
    <n v="0"/>
    <n v="0"/>
    <x v="8"/>
    <s v="Dos"/>
    <n v="6"/>
    <n v="0"/>
  </r>
  <r>
    <x v="10"/>
    <x v="3"/>
    <s v="C031"/>
    <x v="0"/>
    <s v="JL.BRAWIJAYA"/>
    <s v="MOJOKERTO"/>
    <s v="Tidak"/>
    <d v="2021-12-06T00:00:00"/>
    <s v="JOKO"/>
    <n v="0"/>
    <n v="18939481"/>
    <n v="7"/>
    <s v="MB004"/>
    <x v="7"/>
    <x v="1"/>
    <x v="5"/>
    <n v="0"/>
    <n v="0"/>
    <n v="0"/>
    <n v="0"/>
    <n v="3"/>
    <n v="10585.08"/>
    <n v="14007.59"/>
    <n v="317550"/>
    <x v="7"/>
    <s v="Dos"/>
    <n v="6"/>
    <n v="3388284.1"/>
  </r>
  <r>
    <x v="10"/>
    <x v="3"/>
    <s v="C031"/>
    <x v="0"/>
    <s v="JL.BRAWIJAYA"/>
    <s v="MOJOKERTO"/>
    <s v="Tidak"/>
    <d v="2021-12-06T00:00:00"/>
    <s v="JOKO"/>
    <n v="0"/>
    <n v="18939481"/>
    <n v="8"/>
    <s v="MB004B"/>
    <x v="8"/>
    <x v="1"/>
    <x v="3"/>
    <n v="0"/>
    <n v="0"/>
    <n v="0"/>
    <n v="0"/>
    <n v="0"/>
    <n v="0"/>
    <n v="0"/>
    <n v="0"/>
    <x v="8"/>
    <s v="Dos"/>
    <n v="6"/>
    <n v="0"/>
  </r>
  <r>
    <x v="10"/>
    <x v="3"/>
    <s v="C031"/>
    <x v="0"/>
    <s v="JL.BRAWIJAYA"/>
    <s v="MOJOKERTO"/>
    <s v="Tidak"/>
    <d v="2021-12-06T00:00:00"/>
    <s v="JOKO"/>
    <n v="0"/>
    <n v="18939481"/>
    <n v="9"/>
    <s v="MB006"/>
    <x v="24"/>
    <x v="1"/>
    <x v="26"/>
    <n v="0"/>
    <n v="0"/>
    <n v="0"/>
    <n v="0"/>
    <n v="3"/>
    <n v="11127.6"/>
    <n v="14725.52"/>
    <n v="333800"/>
    <x v="2"/>
    <s v="Dos"/>
    <n v="4"/>
    <n v="712388.96"/>
  </r>
  <r>
    <x v="10"/>
    <x v="3"/>
    <s v="C031"/>
    <x v="0"/>
    <s v="JL.BRAWIJAYA"/>
    <s v="MOJOKERTO"/>
    <s v="Tidak"/>
    <d v="2021-12-06T00:00:00"/>
    <s v="JOKO"/>
    <n v="0"/>
    <n v="18939481"/>
    <n v="10"/>
    <s v="MB006B"/>
    <x v="25"/>
    <x v="1"/>
    <x v="3"/>
    <n v="0"/>
    <n v="0"/>
    <n v="0"/>
    <n v="0"/>
    <n v="0"/>
    <n v="0"/>
    <n v="0"/>
    <n v="0"/>
    <x v="9"/>
    <s v="Dos"/>
    <n v="4"/>
    <n v="0"/>
  </r>
  <r>
    <x v="10"/>
    <x v="3"/>
    <s v="C031"/>
    <x v="0"/>
    <s v="JL.BRAWIJAYA"/>
    <s v="MOJOKERTO"/>
    <s v="Tidak"/>
    <d v="2021-12-06T00:00:00"/>
    <s v="JOKO"/>
    <n v="0"/>
    <n v="18939481"/>
    <n v="11"/>
    <s v="MB009"/>
    <x v="9"/>
    <x v="1"/>
    <x v="6"/>
    <n v="0"/>
    <n v="0"/>
    <n v="0"/>
    <n v="0"/>
    <n v="3"/>
    <n v="10433.280000000001"/>
    <n v="13806.71"/>
    <n v="313136"/>
    <x v="2"/>
    <s v="Dos"/>
    <n v="4"/>
    <n v="667938.57999999996"/>
  </r>
  <r>
    <x v="10"/>
    <x v="3"/>
    <s v="C031"/>
    <x v="0"/>
    <s v="JL.BRAWIJAYA"/>
    <s v="MOJOKERTO"/>
    <s v="Tidak"/>
    <d v="2021-12-06T00:00:00"/>
    <s v="JOKO"/>
    <n v="0"/>
    <n v="18939481"/>
    <n v="12"/>
    <s v="MB009B"/>
    <x v="10"/>
    <x v="1"/>
    <x v="3"/>
    <n v="0"/>
    <n v="0"/>
    <n v="0"/>
    <n v="0"/>
    <n v="0"/>
    <n v="0"/>
    <n v="0"/>
    <n v="0"/>
    <x v="9"/>
    <s v="Dos"/>
    <n v="4"/>
    <n v="0"/>
  </r>
  <r>
    <x v="10"/>
    <x v="3"/>
    <s v="C031"/>
    <x v="0"/>
    <s v="JL.BRAWIJAYA"/>
    <s v="MOJOKERTO"/>
    <s v="Tidak"/>
    <d v="2021-12-06T00:00:00"/>
    <s v="JOKO"/>
    <n v="0"/>
    <n v="18939481"/>
    <n v="13"/>
    <s v="MB008"/>
    <x v="26"/>
    <x v="1"/>
    <x v="27"/>
    <n v="0"/>
    <n v="0"/>
    <n v="0"/>
    <n v="0"/>
    <n v="3"/>
    <n v="10626"/>
    <n v="14061.74"/>
    <n v="318800"/>
    <x v="2"/>
    <s v="Dos"/>
    <n v="4"/>
    <n v="680276.52"/>
  </r>
  <r>
    <x v="10"/>
    <x v="3"/>
    <s v="C031"/>
    <x v="0"/>
    <s v="JL.BRAWIJAYA"/>
    <s v="MOJOKERTO"/>
    <s v="Tidak"/>
    <d v="2021-12-06T00:00:00"/>
    <s v="JOKO"/>
    <n v="0"/>
    <n v="18939481"/>
    <n v="14"/>
    <s v="MB008B"/>
    <x v="27"/>
    <x v="1"/>
    <x v="3"/>
    <n v="0"/>
    <n v="0"/>
    <n v="0"/>
    <n v="0"/>
    <n v="0"/>
    <n v="0"/>
    <n v="0"/>
    <n v="0"/>
    <x v="9"/>
    <s v="Dos"/>
    <n v="4"/>
    <n v="0"/>
  </r>
  <r>
    <x v="11"/>
    <x v="3"/>
    <s v="C019"/>
    <x v="10"/>
    <s v="JL.RAYA PETERONGAN"/>
    <s v="JOMBANG"/>
    <s v="Tidak"/>
    <d v="2021-12-20T00:00:00"/>
    <s v="INDRA"/>
    <n v="2500003"/>
    <n v="12387003"/>
    <n v="1"/>
    <s v="MB002"/>
    <x v="5"/>
    <x v="1"/>
    <x v="4"/>
    <n v="0"/>
    <n v="0"/>
    <n v="0"/>
    <n v="0"/>
    <n v="3"/>
    <n v="10774.38"/>
    <n v="10774.38"/>
    <n v="323250"/>
    <x v="7"/>
    <s v="Dos"/>
    <n v="6"/>
    <n v="3483716.2"/>
  </r>
  <r>
    <x v="11"/>
    <x v="3"/>
    <s v="C019"/>
    <x v="10"/>
    <s v="JL.RAYA PETERONGAN"/>
    <s v="JOMBANG"/>
    <s v="Tidak"/>
    <d v="2021-12-20T00:00:00"/>
    <s v="INDRA"/>
    <n v="2500003"/>
    <n v="12387003"/>
    <n v="2"/>
    <s v="MB002B"/>
    <x v="6"/>
    <x v="1"/>
    <x v="3"/>
    <n v="0"/>
    <n v="0"/>
    <n v="0"/>
    <n v="0"/>
    <n v="0"/>
    <n v="0"/>
    <n v="0"/>
    <n v="0"/>
    <x v="8"/>
    <s v="Dos"/>
    <n v="6"/>
    <n v="0"/>
  </r>
  <r>
    <x v="11"/>
    <x v="3"/>
    <s v="C019"/>
    <x v="10"/>
    <s v="JL.RAYA PETERONGAN"/>
    <s v="JOMBANG"/>
    <s v="Tidak"/>
    <d v="2021-12-20T00:00:00"/>
    <s v="INDRA"/>
    <n v="2500003"/>
    <n v="12387003"/>
    <n v="3"/>
    <s v="MB003"/>
    <x v="3"/>
    <x v="1"/>
    <x v="2"/>
    <n v="0"/>
    <n v="0"/>
    <n v="0"/>
    <n v="0"/>
    <n v="3"/>
    <n v="10751.61"/>
    <n v="10751.61"/>
    <n v="322584"/>
    <x v="7"/>
    <s v="Dos"/>
    <n v="6"/>
    <n v="3476353.9"/>
  </r>
  <r>
    <x v="11"/>
    <x v="3"/>
    <s v="C019"/>
    <x v="10"/>
    <s v="JL.RAYA PETERONGAN"/>
    <s v="JOMBANG"/>
    <s v="Tidak"/>
    <d v="2021-12-20T00:00:00"/>
    <s v="INDRA"/>
    <n v="2500003"/>
    <n v="12387003"/>
    <n v="4"/>
    <s v="MB003B"/>
    <x v="4"/>
    <x v="1"/>
    <x v="3"/>
    <n v="0"/>
    <n v="0"/>
    <n v="0"/>
    <n v="0"/>
    <n v="0"/>
    <n v="0"/>
    <n v="0"/>
    <n v="0"/>
    <x v="8"/>
    <s v="Dos"/>
    <n v="6"/>
    <n v="0"/>
  </r>
  <r>
    <x v="11"/>
    <x v="3"/>
    <s v="C019"/>
    <x v="10"/>
    <s v="JL.RAYA PETERONGAN"/>
    <s v="JOMBANG"/>
    <s v="Tidak"/>
    <d v="2021-12-20T00:00:00"/>
    <s v="INDRA"/>
    <n v="2500003"/>
    <n v="12387003"/>
    <n v="5"/>
    <s v="MB004"/>
    <x v="7"/>
    <x v="1"/>
    <x v="5"/>
    <n v="0"/>
    <n v="0"/>
    <n v="0"/>
    <n v="0"/>
    <n v="3"/>
    <n v="10585.08"/>
    <n v="10585.08"/>
    <n v="317550"/>
    <x v="11"/>
    <s v="Dos"/>
    <n v="6"/>
    <n v="2053505.52"/>
  </r>
  <r>
    <x v="11"/>
    <x v="3"/>
    <s v="C019"/>
    <x v="10"/>
    <s v="JL.RAYA PETERONGAN"/>
    <s v="JOMBANG"/>
    <s v="Tidak"/>
    <d v="2021-12-20T00:00:00"/>
    <s v="INDRA"/>
    <n v="2500003"/>
    <n v="12387003"/>
    <n v="6"/>
    <s v="MB004B"/>
    <x v="8"/>
    <x v="1"/>
    <x v="3"/>
    <n v="0"/>
    <n v="0"/>
    <n v="0"/>
    <n v="0"/>
    <n v="0"/>
    <n v="0"/>
    <n v="0"/>
    <n v="0"/>
    <x v="1"/>
    <s v="Dos"/>
    <n v="6"/>
    <n v="0"/>
  </r>
  <r>
    <x v="11"/>
    <x v="3"/>
    <s v="C019"/>
    <x v="10"/>
    <s v="JL.RAYA PETERONGAN"/>
    <s v="JOMBANG"/>
    <s v="Tidak"/>
    <d v="2021-12-20T00:00:00"/>
    <s v="INDRA"/>
    <n v="2500003"/>
    <n v="12387003"/>
    <n v="7"/>
    <s v="MB009"/>
    <x v="9"/>
    <x v="1"/>
    <x v="6"/>
    <n v="0"/>
    <n v="0"/>
    <n v="0"/>
    <n v="0"/>
    <n v="3"/>
    <n v="10433.280000000001"/>
    <n v="10433.280000000001"/>
    <n v="313136"/>
    <x v="7"/>
    <s v="Dos"/>
    <n v="4"/>
    <n v="3373427.2"/>
  </r>
  <r>
    <x v="11"/>
    <x v="3"/>
    <s v="C019"/>
    <x v="10"/>
    <s v="JL.RAYA PETERONGAN"/>
    <s v="JOMBANG"/>
    <s v="Tidak"/>
    <d v="2021-12-20T00:00:00"/>
    <s v="INDRA"/>
    <n v="2500003"/>
    <n v="12387003"/>
    <n v="8"/>
    <s v="MB009B"/>
    <x v="10"/>
    <x v="1"/>
    <x v="3"/>
    <n v="0"/>
    <n v="0"/>
    <n v="0"/>
    <n v="0"/>
    <n v="0"/>
    <n v="0"/>
    <n v="0"/>
    <n v="0"/>
    <x v="8"/>
    <s v="Dos"/>
    <n v="4"/>
    <n v="0"/>
  </r>
  <r>
    <x v="12"/>
    <x v="3"/>
    <s v="C021"/>
    <x v="11"/>
    <s v="JL.RAYA MERI"/>
    <s v="MOJOKERTO"/>
    <s v="Tidak"/>
    <d v="2021-12-06T00:00:00"/>
    <s v="INDRA"/>
    <n v="11021154"/>
    <n v="11021154"/>
    <n v="1"/>
    <s v="MB006"/>
    <x v="24"/>
    <x v="1"/>
    <x v="26"/>
    <n v="0"/>
    <n v="0"/>
    <n v="0"/>
    <n v="0"/>
    <n v="3"/>
    <n v="11127.6"/>
    <n v="16524.490000000002"/>
    <n v="333800"/>
    <x v="13"/>
    <s v="Dos"/>
    <n v="4"/>
    <n v="4252746.12"/>
  </r>
  <r>
    <x v="12"/>
    <x v="3"/>
    <s v="C021"/>
    <x v="11"/>
    <s v="JL.RAYA MERI"/>
    <s v="MOJOKERTO"/>
    <s v="Tidak"/>
    <d v="2021-12-06T00:00:00"/>
    <s v="INDRA"/>
    <n v="11021154"/>
    <n v="11021154"/>
    <n v="2"/>
    <s v="MB006B"/>
    <x v="25"/>
    <x v="1"/>
    <x v="3"/>
    <n v="0"/>
    <n v="0"/>
    <n v="0"/>
    <n v="0"/>
    <n v="0"/>
    <n v="0"/>
    <n v="0"/>
    <n v="0"/>
    <x v="11"/>
    <s v="Dos"/>
    <n v="4"/>
    <n v="0"/>
  </r>
  <r>
    <x v="12"/>
    <x v="3"/>
    <s v="C021"/>
    <x v="11"/>
    <s v="JL.RAYA MERI"/>
    <s v="MOJOKERTO"/>
    <s v="Tidak"/>
    <d v="2021-12-06T00:00:00"/>
    <s v="INDRA"/>
    <n v="11021154"/>
    <n v="11021154"/>
    <n v="3"/>
    <s v="MB008"/>
    <x v="26"/>
    <x v="1"/>
    <x v="27"/>
    <n v="0"/>
    <n v="0"/>
    <n v="0"/>
    <n v="0"/>
    <n v="3"/>
    <n v="10626"/>
    <n v="15779.61"/>
    <n v="318800"/>
    <x v="12"/>
    <s v="Dos"/>
    <n v="4"/>
    <n v="6768407.7999999998"/>
  </r>
  <r>
    <x v="12"/>
    <x v="3"/>
    <s v="C021"/>
    <x v="11"/>
    <s v="JL.RAYA MERI"/>
    <s v="MOJOKERTO"/>
    <s v="Tidak"/>
    <d v="2021-12-06T00:00:00"/>
    <s v="INDRA"/>
    <n v="11021154"/>
    <n v="11021154"/>
    <n v="4"/>
    <s v="MB008B"/>
    <x v="27"/>
    <x v="1"/>
    <x v="3"/>
    <n v="0"/>
    <n v="0"/>
    <n v="0"/>
    <n v="0"/>
    <n v="0"/>
    <n v="0"/>
    <n v="0"/>
    <n v="0"/>
    <x v="7"/>
    <s v="Dos"/>
    <n v="4"/>
    <n v="0"/>
  </r>
  <r>
    <x v="13"/>
    <x v="3"/>
    <s v="C063"/>
    <x v="12"/>
    <s v="RSUD KOTA  SURODINAWAN"/>
    <s v="MOJOKERTO"/>
    <s v="Tidak"/>
    <d v="2021-12-20T00:00:00"/>
    <s v="EDY KUSMAMANG"/>
    <n v="0"/>
    <n v="396780"/>
    <n v="1"/>
    <s v="LV003"/>
    <x v="1"/>
    <x v="0"/>
    <x v="1"/>
    <n v="15"/>
    <n v="5835"/>
    <n v="0"/>
    <n v="0"/>
    <n v="0"/>
    <n v="0"/>
    <n v="5835"/>
    <n v="27588"/>
    <x v="11"/>
    <s v="Pcs"/>
    <n v="1"/>
    <n v="198390"/>
  </r>
  <r>
    <x v="13"/>
    <x v="3"/>
    <s v="C063"/>
    <x v="12"/>
    <s v="RSUD KOTA  SURODINAWAN"/>
    <s v="MOJOKERTO"/>
    <s v="Tidak"/>
    <d v="2021-12-20T00:00:00"/>
    <s v="EDY KUSMAMANG"/>
    <n v="0"/>
    <n v="396780"/>
    <n v="2"/>
    <s v="LV001"/>
    <x v="0"/>
    <x v="0"/>
    <x v="1"/>
    <n v="15"/>
    <n v="5835"/>
    <n v="0"/>
    <n v="0"/>
    <n v="0"/>
    <n v="0"/>
    <n v="5835"/>
    <n v="27588"/>
    <x v="11"/>
    <s v="Pcs"/>
    <n v="1"/>
    <n v="198390"/>
  </r>
  <r>
    <x v="14"/>
    <x v="4"/>
    <s v="C032"/>
    <x v="13"/>
    <s v="JL.KH USMAN"/>
    <s v="MOJOKERTO"/>
    <s v="Tidak"/>
    <d v="2021-12-21T00:00:00"/>
    <s v="JOKO"/>
    <n v="500000"/>
    <n v="4135092"/>
    <n v="1"/>
    <s v="MB002"/>
    <x v="5"/>
    <x v="1"/>
    <x v="4"/>
    <n v="0"/>
    <n v="0"/>
    <n v="0"/>
    <n v="0"/>
    <n v="3"/>
    <n v="10774.38"/>
    <n v="10774.38"/>
    <n v="323250"/>
    <x v="10"/>
    <s v="Dos"/>
    <n v="6"/>
    <n v="1393486.48"/>
  </r>
  <r>
    <x v="14"/>
    <x v="4"/>
    <s v="C032"/>
    <x v="13"/>
    <s v="JL.KH USMAN"/>
    <s v="MOJOKERTO"/>
    <s v="Tidak"/>
    <d v="2021-12-21T00:00:00"/>
    <s v="JOKO"/>
    <n v="500000"/>
    <n v="4135092"/>
    <n v="2"/>
    <s v="MB002B"/>
    <x v="6"/>
    <x v="1"/>
    <x v="3"/>
    <n v="0"/>
    <n v="0"/>
    <n v="0"/>
    <n v="0"/>
    <n v="0"/>
    <n v="0"/>
    <n v="0"/>
    <n v="0"/>
    <x v="2"/>
    <s v="Dos"/>
    <n v="6"/>
    <n v="0"/>
  </r>
  <r>
    <x v="14"/>
    <x v="4"/>
    <s v="C032"/>
    <x v="13"/>
    <s v="JL.KH USMAN"/>
    <s v="MOJOKERTO"/>
    <s v="Tidak"/>
    <d v="2021-12-21T00:00:00"/>
    <s v="JOKO"/>
    <n v="500000"/>
    <n v="4135092"/>
    <n v="3"/>
    <s v="MB003"/>
    <x v="3"/>
    <x v="1"/>
    <x v="2"/>
    <n v="0"/>
    <n v="0"/>
    <n v="0"/>
    <n v="0"/>
    <n v="3"/>
    <n v="10751.61"/>
    <n v="10751.61"/>
    <n v="322584"/>
    <x v="2"/>
    <s v="Dos"/>
    <n v="6"/>
    <n v="695270.78"/>
  </r>
  <r>
    <x v="14"/>
    <x v="4"/>
    <s v="C032"/>
    <x v="13"/>
    <s v="JL.KH USMAN"/>
    <s v="MOJOKERTO"/>
    <s v="Tidak"/>
    <d v="2021-12-21T00:00:00"/>
    <s v="JOKO"/>
    <n v="500000"/>
    <n v="4135092"/>
    <n v="4"/>
    <s v="MB003B"/>
    <x v="4"/>
    <x v="1"/>
    <x v="3"/>
    <n v="0"/>
    <n v="0"/>
    <n v="0"/>
    <n v="0"/>
    <n v="0"/>
    <n v="0"/>
    <n v="0"/>
    <n v="0"/>
    <x v="9"/>
    <s v="Dos"/>
    <n v="6"/>
    <n v="0"/>
  </r>
  <r>
    <x v="14"/>
    <x v="4"/>
    <s v="C032"/>
    <x v="13"/>
    <s v="JL.KH USMAN"/>
    <s v="MOJOKERTO"/>
    <s v="Tidak"/>
    <d v="2021-12-21T00:00:00"/>
    <s v="JOKO"/>
    <n v="500000"/>
    <n v="4135092"/>
    <n v="5"/>
    <s v="MB004"/>
    <x v="7"/>
    <x v="1"/>
    <x v="5"/>
    <n v="0"/>
    <n v="0"/>
    <n v="0"/>
    <n v="0"/>
    <n v="3"/>
    <n v="10585.08"/>
    <n v="10585.08"/>
    <n v="317550"/>
    <x v="2"/>
    <s v="Dos"/>
    <n v="6"/>
    <n v="684501.84"/>
  </r>
  <r>
    <x v="14"/>
    <x v="4"/>
    <s v="C032"/>
    <x v="13"/>
    <s v="JL.KH USMAN"/>
    <s v="MOJOKERTO"/>
    <s v="Tidak"/>
    <d v="2021-12-21T00:00:00"/>
    <s v="JOKO"/>
    <n v="500000"/>
    <n v="4135092"/>
    <n v="6"/>
    <s v="MB004B"/>
    <x v="8"/>
    <x v="1"/>
    <x v="3"/>
    <n v="0"/>
    <n v="0"/>
    <n v="0"/>
    <n v="0"/>
    <n v="0"/>
    <n v="0"/>
    <n v="0"/>
    <n v="0"/>
    <x v="9"/>
    <s v="Dos"/>
    <n v="6"/>
    <n v="0"/>
  </r>
  <r>
    <x v="14"/>
    <x v="4"/>
    <s v="C032"/>
    <x v="13"/>
    <s v="JL.KH USMAN"/>
    <s v="MOJOKERTO"/>
    <s v="Tidak"/>
    <d v="2021-12-21T00:00:00"/>
    <s v="JOKO"/>
    <n v="500000"/>
    <n v="4135092"/>
    <n v="7"/>
    <s v="MB009"/>
    <x v="9"/>
    <x v="1"/>
    <x v="6"/>
    <n v="0"/>
    <n v="0"/>
    <n v="0"/>
    <n v="0"/>
    <n v="3"/>
    <n v="10433.280000000001"/>
    <n v="10433.280000000001"/>
    <n v="313136"/>
    <x v="2"/>
    <s v="Dos"/>
    <n v="4"/>
    <n v="674685.43999999994"/>
  </r>
  <r>
    <x v="14"/>
    <x v="4"/>
    <s v="C032"/>
    <x v="13"/>
    <s v="JL.KH USMAN"/>
    <s v="MOJOKERTO"/>
    <s v="Tidak"/>
    <d v="2021-12-21T00:00:00"/>
    <s v="JOKO"/>
    <n v="500000"/>
    <n v="4135092"/>
    <n v="8"/>
    <s v="MB009B"/>
    <x v="10"/>
    <x v="1"/>
    <x v="3"/>
    <n v="0"/>
    <n v="0"/>
    <n v="0"/>
    <n v="0"/>
    <n v="0"/>
    <n v="0"/>
    <n v="0"/>
    <n v="0"/>
    <x v="9"/>
    <s v="Dos"/>
    <n v="4"/>
    <n v="0"/>
  </r>
  <r>
    <x v="14"/>
    <x v="4"/>
    <s v="C032"/>
    <x v="13"/>
    <s v="JL.KH USMAN"/>
    <s v="MOJOKERTO"/>
    <s v="Tidak"/>
    <d v="2021-12-21T00:00:00"/>
    <s v="JOKO"/>
    <n v="500000"/>
    <n v="4135092"/>
    <n v="9"/>
    <s v="MB008"/>
    <x v="26"/>
    <x v="1"/>
    <x v="27"/>
    <n v="0"/>
    <n v="0"/>
    <n v="0"/>
    <n v="0"/>
    <n v="3"/>
    <n v="10626"/>
    <n v="10626"/>
    <n v="318800"/>
    <x v="2"/>
    <s v="Dos"/>
    <n v="4"/>
    <n v="687148"/>
  </r>
  <r>
    <x v="14"/>
    <x v="4"/>
    <s v="C032"/>
    <x v="13"/>
    <s v="JL.KH USMAN"/>
    <s v="MOJOKERTO"/>
    <s v="Tidak"/>
    <d v="2021-12-21T00:00:00"/>
    <s v="JOKO"/>
    <n v="500000"/>
    <n v="4135092"/>
    <n v="10"/>
    <s v="MB008B"/>
    <x v="27"/>
    <x v="1"/>
    <x v="3"/>
    <n v="0"/>
    <n v="0"/>
    <n v="0"/>
    <n v="0"/>
    <n v="0"/>
    <n v="0"/>
    <n v="0"/>
    <n v="0"/>
    <x v="9"/>
    <s v="Dos"/>
    <n v="4"/>
    <n v="0"/>
  </r>
  <r>
    <x v="15"/>
    <x v="4"/>
    <s v="C029"/>
    <x v="14"/>
    <s v="SAMBIROTO"/>
    <s v="MOJOKERTO"/>
    <s v="Tidak"/>
    <d v="2021-12-21T00:00:00"/>
    <s v="JOKO"/>
    <n v="814731"/>
    <n v="814731"/>
    <n v="1"/>
    <s v="MB004"/>
    <x v="7"/>
    <x v="1"/>
    <x v="17"/>
    <n v="0"/>
    <n v="0"/>
    <n v="0"/>
    <n v="0"/>
    <n v="1"/>
    <n v="588.05999999999995"/>
    <n v="588.05999999999995"/>
    <n v="52925"/>
    <x v="10"/>
    <s v="Pcs"/>
    <n v="1"/>
    <n v="232871.76"/>
  </r>
  <r>
    <x v="15"/>
    <x v="4"/>
    <s v="C029"/>
    <x v="14"/>
    <s v="SAMBIROTO"/>
    <s v="MOJOKERTO"/>
    <s v="Tidak"/>
    <d v="2021-12-21T00:00:00"/>
    <s v="JOKO"/>
    <n v="814731"/>
    <n v="814731"/>
    <n v="2"/>
    <s v="MB004B"/>
    <x v="8"/>
    <x v="1"/>
    <x v="3"/>
    <n v="0"/>
    <n v="0"/>
    <n v="0"/>
    <n v="0"/>
    <n v="0"/>
    <n v="0"/>
    <n v="0"/>
    <n v="0"/>
    <x v="2"/>
    <s v="Pcs"/>
    <n v="1"/>
    <n v="0"/>
  </r>
  <r>
    <x v="15"/>
    <x v="4"/>
    <s v="C029"/>
    <x v="14"/>
    <s v="SAMBIROTO"/>
    <s v="MOJOKERTO"/>
    <s v="Tidak"/>
    <d v="2021-12-21T00:00:00"/>
    <s v="JOKO"/>
    <n v="814731"/>
    <n v="814731"/>
    <n v="3"/>
    <s v="MB002"/>
    <x v="5"/>
    <x v="1"/>
    <x v="16"/>
    <n v="0"/>
    <n v="0"/>
    <n v="0"/>
    <n v="0"/>
    <n v="1"/>
    <n v="598.57000000000005"/>
    <n v="598.57000000000005"/>
    <n v="53875"/>
    <x v="10"/>
    <s v="Pcs"/>
    <n v="1"/>
    <n v="237033.72"/>
  </r>
  <r>
    <x v="15"/>
    <x v="4"/>
    <s v="C029"/>
    <x v="14"/>
    <s v="SAMBIROTO"/>
    <s v="MOJOKERTO"/>
    <s v="Tidak"/>
    <d v="2021-12-21T00:00:00"/>
    <s v="JOKO"/>
    <n v="814731"/>
    <n v="814731"/>
    <n v="4"/>
    <s v="MB002B"/>
    <x v="6"/>
    <x v="1"/>
    <x v="3"/>
    <n v="0"/>
    <n v="0"/>
    <n v="0"/>
    <n v="0"/>
    <n v="0"/>
    <n v="0"/>
    <n v="0"/>
    <n v="0"/>
    <x v="9"/>
    <s v="Pcs"/>
    <n v="1"/>
    <n v="0"/>
  </r>
  <r>
    <x v="15"/>
    <x v="4"/>
    <s v="C029"/>
    <x v="14"/>
    <s v="SAMBIROTO"/>
    <s v="MOJOKERTO"/>
    <s v="Tidak"/>
    <d v="2021-12-21T00:00:00"/>
    <s v="JOKO"/>
    <n v="814731"/>
    <n v="814731"/>
    <n v="5"/>
    <s v="MB003"/>
    <x v="3"/>
    <x v="1"/>
    <x v="24"/>
    <n v="0"/>
    <n v="0"/>
    <n v="0"/>
    <n v="0"/>
    <n v="1"/>
    <n v="597.30999999999995"/>
    <n v="597.30999999999995"/>
    <n v="53764"/>
    <x v="10"/>
    <s v="Pcs"/>
    <n v="1"/>
    <n v="236534.76"/>
  </r>
  <r>
    <x v="15"/>
    <x v="4"/>
    <s v="C029"/>
    <x v="14"/>
    <s v="SAMBIROTO"/>
    <s v="MOJOKERTO"/>
    <s v="Tidak"/>
    <d v="2021-12-21T00:00:00"/>
    <s v="JOKO"/>
    <n v="814731"/>
    <n v="814731"/>
    <n v="6"/>
    <s v="MB003B"/>
    <x v="4"/>
    <x v="1"/>
    <x v="3"/>
    <n v="0"/>
    <n v="0"/>
    <n v="0"/>
    <n v="0"/>
    <n v="0"/>
    <n v="0"/>
    <n v="0"/>
    <n v="0"/>
    <x v="2"/>
    <s v="Pcs"/>
    <n v="1"/>
    <n v="0"/>
  </r>
  <r>
    <x v="15"/>
    <x v="4"/>
    <s v="C029"/>
    <x v="14"/>
    <s v="SAMBIROTO"/>
    <s v="MOJOKERTO"/>
    <s v="Tidak"/>
    <d v="2021-12-21T00:00:00"/>
    <s v="JOKO"/>
    <n v="814731"/>
    <n v="814731"/>
    <n v="7"/>
    <s v="MB001"/>
    <x v="11"/>
    <x v="1"/>
    <x v="15"/>
    <n v="0"/>
    <n v="0"/>
    <n v="0"/>
    <n v="0"/>
    <n v="1"/>
    <n v="546.91999999999996"/>
    <n v="546.91999999999996"/>
    <n v="49220"/>
    <x v="2"/>
    <s v="Pcs"/>
    <n v="1"/>
    <n v="108290.16"/>
  </r>
  <r>
    <x v="15"/>
    <x v="4"/>
    <s v="C029"/>
    <x v="14"/>
    <s v="SAMBIROTO"/>
    <s v="MOJOKERTO"/>
    <s v="Tidak"/>
    <d v="2021-12-21T00:00:00"/>
    <s v="JOKO"/>
    <n v="814731"/>
    <n v="814731"/>
    <n v="8"/>
    <s v="MB001B"/>
    <x v="12"/>
    <x v="1"/>
    <x v="3"/>
    <n v="0"/>
    <n v="0"/>
    <n v="0"/>
    <n v="0"/>
    <n v="0"/>
    <n v="0"/>
    <n v="0"/>
    <n v="0"/>
    <x v="9"/>
    <s v="Pcs"/>
    <n v="1"/>
    <n v="0"/>
  </r>
  <r>
    <x v="16"/>
    <x v="5"/>
    <s v="C247"/>
    <x v="15"/>
    <s v="PUCANG SIMO PERAK RT.2 RW.7"/>
    <s v="JOMBANG"/>
    <s v="Tidak"/>
    <d v="2021-12-08T00:00:00"/>
    <s v="EDY KUSMAMANG"/>
    <n v="0"/>
    <n v="1109117"/>
    <n v="1"/>
    <s v="LV001"/>
    <x v="0"/>
    <x v="0"/>
    <x v="0"/>
    <n v="20"/>
    <n v="93360"/>
    <n v="1"/>
    <n v="3734.4"/>
    <n v="0"/>
    <n v="0"/>
    <n v="97094.399999999994"/>
    <n v="331056"/>
    <x v="2"/>
    <s v="Dos"/>
    <n v="12"/>
    <n v="739411.2"/>
  </r>
  <r>
    <x v="16"/>
    <x v="5"/>
    <s v="C247"/>
    <x v="15"/>
    <s v="PUCANG SIMO PERAK RT.2 RW.7"/>
    <s v="JOMBANG"/>
    <s v="Tidak"/>
    <d v="2021-12-08T00:00:00"/>
    <s v="EDY KUSMAMANG"/>
    <n v="0"/>
    <n v="1109117"/>
    <n v="2"/>
    <s v="LV002"/>
    <x v="2"/>
    <x v="0"/>
    <x v="0"/>
    <n v="20"/>
    <n v="93360"/>
    <n v="1"/>
    <n v="3734.4"/>
    <n v="0"/>
    <n v="0"/>
    <n v="97094.399999999994"/>
    <n v="331056"/>
    <x v="9"/>
    <s v="Dos"/>
    <n v="12"/>
    <n v="369705.6"/>
  </r>
  <r>
    <x v="17"/>
    <x v="5"/>
    <s v="C028"/>
    <x v="16"/>
    <s v="JL.WIJAYA KUSUMA MANGELO SOOKO"/>
    <s v="MOJOKERTO"/>
    <s v="Tidak"/>
    <d v="2021-12-08T00:00:00"/>
    <s v="JOKO"/>
    <n v="0"/>
    <n v="5463899"/>
    <n v="1"/>
    <s v="MB003"/>
    <x v="3"/>
    <x v="1"/>
    <x v="2"/>
    <n v="0"/>
    <n v="0"/>
    <n v="0"/>
    <n v="0"/>
    <n v="3"/>
    <n v="10751.61"/>
    <n v="14227.96"/>
    <n v="322584"/>
    <x v="14"/>
    <s v="Dos"/>
    <n v="6"/>
    <n v="2753272.32"/>
  </r>
  <r>
    <x v="17"/>
    <x v="5"/>
    <s v="C028"/>
    <x v="16"/>
    <s v="JL.WIJAYA KUSUMA MANGELO SOOKO"/>
    <s v="MOJOKERTO"/>
    <s v="Tidak"/>
    <d v="2021-12-08T00:00:00"/>
    <s v="JOKO"/>
    <n v="0"/>
    <n v="5463899"/>
    <n v="2"/>
    <s v="MB003B"/>
    <x v="4"/>
    <x v="1"/>
    <x v="3"/>
    <n v="0"/>
    <n v="0"/>
    <n v="0"/>
    <n v="0"/>
    <n v="0"/>
    <n v="0"/>
    <n v="0"/>
    <n v="0"/>
    <x v="10"/>
    <s v="Dos"/>
    <n v="6"/>
    <n v="0"/>
  </r>
  <r>
    <x v="17"/>
    <x v="5"/>
    <s v="C028"/>
    <x v="16"/>
    <s v="JL.WIJAYA KUSUMA MANGELO SOOKO"/>
    <s v="MOJOKERTO"/>
    <s v="Tidak"/>
    <d v="2021-12-08T00:00:00"/>
    <s v="JOKO"/>
    <n v="0"/>
    <n v="5463899"/>
    <n v="3"/>
    <s v="MB004"/>
    <x v="7"/>
    <x v="1"/>
    <x v="5"/>
    <n v="0"/>
    <n v="0"/>
    <n v="0"/>
    <n v="0"/>
    <n v="3"/>
    <n v="10585.08"/>
    <n v="14007.59"/>
    <n v="317550"/>
    <x v="14"/>
    <s v="Dos"/>
    <n v="6"/>
    <n v="2710627.28"/>
  </r>
  <r>
    <x v="17"/>
    <x v="5"/>
    <s v="C028"/>
    <x v="16"/>
    <s v="JL.WIJAYA KUSUMA MANGELO SOOKO"/>
    <s v="MOJOKERTO"/>
    <s v="Tidak"/>
    <d v="2021-12-08T00:00:00"/>
    <s v="JOKO"/>
    <n v="0"/>
    <n v="5463899"/>
    <n v="4"/>
    <s v="MB004B"/>
    <x v="8"/>
    <x v="1"/>
    <x v="3"/>
    <n v="0"/>
    <n v="0"/>
    <n v="0"/>
    <n v="0"/>
    <n v="0"/>
    <n v="0"/>
    <n v="0"/>
    <n v="0"/>
    <x v="10"/>
    <s v="Dos"/>
    <n v="6"/>
    <n v="0"/>
  </r>
  <r>
    <x v="18"/>
    <x v="5"/>
    <s v="C090"/>
    <x v="17"/>
    <s v="JL.RAYA PASAR DINOYO DEPAN BRI"/>
    <s v="MOJOKERTO"/>
    <s v="Tidak"/>
    <d v="2021-12-08T00:00:00"/>
    <s v="JOKO"/>
    <n v="0"/>
    <n v="1385567"/>
    <n v="1"/>
    <s v="MB002"/>
    <x v="5"/>
    <x v="1"/>
    <x v="4"/>
    <n v="0"/>
    <n v="0"/>
    <n v="2"/>
    <n v="7182.92"/>
    <n v="0"/>
    <n v="0"/>
    <n v="7182.92"/>
    <n v="323250"/>
    <x v="2"/>
    <s v="Dos"/>
    <n v="6"/>
    <n v="703926.16"/>
  </r>
  <r>
    <x v="18"/>
    <x v="5"/>
    <s v="C090"/>
    <x v="17"/>
    <s v="JL.RAYA PASAR DINOYO DEPAN BRI"/>
    <s v="MOJOKERTO"/>
    <s v="Tidak"/>
    <d v="2021-12-08T00:00:00"/>
    <s v="JOKO"/>
    <n v="0"/>
    <n v="1385567"/>
    <n v="2"/>
    <s v="MB002B"/>
    <x v="6"/>
    <x v="1"/>
    <x v="3"/>
    <n v="0"/>
    <n v="0"/>
    <n v="0"/>
    <n v="0"/>
    <n v="0"/>
    <n v="0"/>
    <n v="0"/>
    <n v="0"/>
    <x v="9"/>
    <s v="Dos"/>
    <n v="6"/>
    <n v="0"/>
  </r>
  <r>
    <x v="18"/>
    <x v="5"/>
    <s v="C090"/>
    <x v="17"/>
    <s v="JL.RAYA PASAR DINOYO DEPAN BRI"/>
    <s v="MOJOKERTO"/>
    <s v="Tidak"/>
    <d v="2021-12-08T00:00:00"/>
    <s v="JOKO"/>
    <n v="0"/>
    <n v="1385567"/>
    <n v="3"/>
    <s v="MB009"/>
    <x v="9"/>
    <x v="1"/>
    <x v="6"/>
    <n v="0"/>
    <n v="0"/>
    <n v="2"/>
    <n v="6955.52"/>
    <n v="0"/>
    <n v="0"/>
    <n v="6955.52"/>
    <n v="313136"/>
    <x v="2"/>
    <s v="Dos"/>
    <n v="4"/>
    <n v="681640.95999999996"/>
  </r>
  <r>
    <x v="18"/>
    <x v="5"/>
    <s v="C090"/>
    <x v="17"/>
    <s v="JL.RAYA PASAR DINOYO DEPAN BRI"/>
    <s v="MOJOKERTO"/>
    <s v="Tidak"/>
    <d v="2021-12-08T00:00:00"/>
    <s v="JOKO"/>
    <n v="0"/>
    <n v="1385567"/>
    <n v="4"/>
    <s v="MB009B"/>
    <x v="10"/>
    <x v="1"/>
    <x v="3"/>
    <n v="0"/>
    <n v="0"/>
    <n v="0"/>
    <n v="0"/>
    <n v="0"/>
    <n v="0"/>
    <n v="0"/>
    <n v="0"/>
    <x v="9"/>
    <s v="Dos"/>
    <n v="4"/>
    <n v="0"/>
  </r>
  <r>
    <x v="19"/>
    <x v="6"/>
    <s v="C030"/>
    <x v="18"/>
    <s v="TROPODO"/>
    <s v="MOJOKERTO"/>
    <s v="Tidak"/>
    <d v="2021-12-23T00:00:00"/>
    <s v="ABDULLAH"/>
    <n v="334320"/>
    <n v="334320"/>
    <n v="1"/>
    <s v="SUN002"/>
    <x v="31"/>
    <x v="3"/>
    <x v="28"/>
    <n v="0"/>
    <n v="0"/>
    <n v="0"/>
    <n v="0"/>
    <n v="0"/>
    <n v="0"/>
    <n v="0"/>
    <n v="107892"/>
    <x v="9"/>
    <s v="Dos"/>
    <n v="12"/>
    <n v="119880"/>
  </r>
  <r>
    <x v="19"/>
    <x v="6"/>
    <s v="C030"/>
    <x v="18"/>
    <s v="TROPODO"/>
    <s v="MOJOKERTO"/>
    <s v="Tidak"/>
    <d v="2021-12-23T00:00:00"/>
    <s v="ABDULLAH"/>
    <n v="334320"/>
    <n v="334320"/>
    <n v="2"/>
    <s v="SUN001"/>
    <x v="32"/>
    <x v="3"/>
    <x v="28"/>
    <n v="0"/>
    <n v="0"/>
    <n v="0"/>
    <n v="0"/>
    <n v="0"/>
    <n v="0"/>
    <n v="0"/>
    <n v="107892"/>
    <x v="9"/>
    <s v="Dos"/>
    <n v="12"/>
    <n v="119880"/>
  </r>
  <r>
    <x v="19"/>
    <x v="6"/>
    <s v="C030"/>
    <x v="18"/>
    <s v="TROPODO"/>
    <s v="MOJOKERTO"/>
    <s v="Tidak"/>
    <d v="2021-12-23T00:00:00"/>
    <s v="ABDULLAH"/>
    <n v="334320"/>
    <n v="334320"/>
    <n v="3"/>
    <s v="SUN003"/>
    <x v="33"/>
    <x v="3"/>
    <x v="29"/>
    <n v="0"/>
    <n v="0"/>
    <n v="0"/>
    <n v="0"/>
    <n v="0"/>
    <n v="0"/>
    <n v="0"/>
    <n v="85104"/>
    <x v="15"/>
    <s v="Dos"/>
    <n v="12"/>
    <n v="0"/>
  </r>
  <r>
    <x v="19"/>
    <x v="6"/>
    <s v="C030"/>
    <x v="18"/>
    <s v="TROPODO"/>
    <s v="MOJOKERTO"/>
    <s v="Tidak"/>
    <d v="2021-12-23T00:00:00"/>
    <s v="ABDULLAH"/>
    <n v="334320"/>
    <n v="334320"/>
    <n v="4"/>
    <s v="SUN004"/>
    <x v="34"/>
    <x v="3"/>
    <x v="29"/>
    <n v="0"/>
    <n v="0"/>
    <n v="0"/>
    <n v="0"/>
    <n v="0"/>
    <n v="0"/>
    <n v="0"/>
    <n v="85104"/>
    <x v="9"/>
    <s v="Dos"/>
    <n v="12"/>
    <n v="94560"/>
  </r>
  <r>
    <x v="20"/>
    <x v="7"/>
    <s v="C005"/>
    <x v="19"/>
    <s v="JL.BHAYANGKARA"/>
    <s v="MOJOKERTO"/>
    <s v="Tidak"/>
    <d v="2021-12-25T00:00:00"/>
    <s v="JOKO"/>
    <n v="6464725"/>
    <n v="6464725"/>
    <n v="1"/>
    <s v="PK034"/>
    <x v="15"/>
    <x v="2"/>
    <x v="10"/>
    <n v="20"/>
    <n v="64402.8"/>
    <n v="5"/>
    <n v="12880.56"/>
    <n v="3"/>
    <n v="7341.9192000000003"/>
    <n v="84625.279999999999"/>
    <n v="232200"/>
    <x v="2"/>
    <s v="Dos"/>
    <n v="6"/>
    <n v="474777.44"/>
  </r>
  <r>
    <x v="20"/>
    <x v="7"/>
    <s v="C005"/>
    <x v="19"/>
    <s v="JL.BHAYANGKARA"/>
    <s v="MOJOKERTO"/>
    <s v="Tidak"/>
    <d v="2021-12-25T00:00:00"/>
    <s v="JOKO"/>
    <n v="6464725"/>
    <n v="6464725"/>
    <n v="2"/>
    <s v="PK002"/>
    <x v="35"/>
    <x v="2"/>
    <x v="30"/>
    <n v="0"/>
    <n v="0"/>
    <n v="0"/>
    <n v="0"/>
    <n v="3"/>
    <n v="11586.24"/>
    <n v="11586.24"/>
    <n v="347580"/>
    <x v="2"/>
    <s v="Dos"/>
    <n v="6"/>
    <n v="749243.52"/>
  </r>
  <r>
    <x v="20"/>
    <x v="7"/>
    <s v="C005"/>
    <x v="19"/>
    <s v="JL.BHAYANGKARA"/>
    <s v="MOJOKERTO"/>
    <s v="Tidak"/>
    <d v="2021-12-25T00:00:00"/>
    <s v="JOKO"/>
    <n v="6464725"/>
    <n v="6464725"/>
    <n v="3"/>
    <s v="PK002B"/>
    <x v="36"/>
    <x v="2"/>
    <x v="3"/>
    <n v="0"/>
    <n v="0"/>
    <n v="0"/>
    <n v="0"/>
    <n v="0"/>
    <n v="0"/>
    <n v="0"/>
    <n v="0"/>
    <x v="9"/>
    <s v="Dos"/>
    <n v="6"/>
    <n v="0"/>
  </r>
  <r>
    <x v="20"/>
    <x v="7"/>
    <s v="C005"/>
    <x v="19"/>
    <s v="JL.BHAYANGKARA"/>
    <s v="MOJOKERTO"/>
    <s v="Tidak"/>
    <d v="2021-12-25T00:00:00"/>
    <s v="JOKO"/>
    <n v="6464725"/>
    <n v="6464725"/>
    <n v="4"/>
    <s v="PK004"/>
    <x v="28"/>
    <x v="2"/>
    <x v="23"/>
    <n v="0"/>
    <n v="0"/>
    <n v="0"/>
    <n v="0"/>
    <n v="3"/>
    <n v="10819.38"/>
    <n v="10819.38"/>
    <n v="324600"/>
    <x v="2"/>
    <s v="Dos"/>
    <n v="6"/>
    <n v="699653.24"/>
  </r>
  <r>
    <x v="20"/>
    <x v="7"/>
    <s v="C005"/>
    <x v="19"/>
    <s v="JL.BHAYANGKARA"/>
    <s v="MOJOKERTO"/>
    <s v="Tidak"/>
    <d v="2021-12-25T00:00:00"/>
    <s v="JOKO"/>
    <n v="6464725"/>
    <n v="6464725"/>
    <n v="5"/>
    <s v="PK004B"/>
    <x v="29"/>
    <x v="2"/>
    <x v="3"/>
    <n v="0"/>
    <n v="0"/>
    <n v="0"/>
    <n v="0"/>
    <n v="0"/>
    <n v="0"/>
    <n v="0"/>
    <n v="0"/>
    <x v="9"/>
    <s v="Dos"/>
    <n v="6"/>
    <n v="0"/>
  </r>
  <r>
    <x v="20"/>
    <x v="7"/>
    <s v="C005"/>
    <x v="19"/>
    <s v="JL.BHAYANGKARA"/>
    <s v="MOJOKERTO"/>
    <s v="Tidak"/>
    <d v="2021-12-25T00:00:00"/>
    <s v="JOKO"/>
    <n v="6464725"/>
    <n v="6464725"/>
    <n v="6"/>
    <s v="PK005"/>
    <x v="37"/>
    <x v="2"/>
    <x v="31"/>
    <n v="0"/>
    <n v="0"/>
    <n v="0"/>
    <n v="0"/>
    <n v="3"/>
    <n v="11242.05"/>
    <n v="11242.05"/>
    <n v="337400"/>
    <x v="2"/>
    <s v="Dos"/>
    <n v="4"/>
    <n v="726985.9"/>
  </r>
  <r>
    <x v="20"/>
    <x v="7"/>
    <s v="C005"/>
    <x v="19"/>
    <s v="JL.BHAYANGKARA"/>
    <s v="MOJOKERTO"/>
    <s v="Tidak"/>
    <d v="2021-12-25T00:00:00"/>
    <s v="JOKO"/>
    <n v="6464725"/>
    <n v="6464725"/>
    <n v="7"/>
    <s v="PK005B"/>
    <x v="38"/>
    <x v="2"/>
    <x v="3"/>
    <n v="0"/>
    <n v="0"/>
    <n v="0"/>
    <n v="0"/>
    <n v="0"/>
    <n v="0"/>
    <n v="0"/>
    <n v="0"/>
    <x v="9"/>
    <s v="Dos"/>
    <n v="4"/>
    <n v="0"/>
  </r>
  <r>
    <x v="20"/>
    <x v="7"/>
    <s v="C005"/>
    <x v="19"/>
    <s v="JL.BHAYANGKARA"/>
    <s v="MOJOKERTO"/>
    <s v="Tidak"/>
    <d v="2021-12-25T00:00:00"/>
    <s v="JOKO"/>
    <n v="6464725"/>
    <n v="6464725"/>
    <n v="8"/>
    <s v="PK006"/>
    <x v="16"/>
    <x v="2"/>
    <x v="11"/>
    <n v="0"/>
    <n v="0"/>
    <n v="0"/>
    <n v="0"/>
    <n v="3"/>
    <n v="13706.79"/>
    <n v="13706.79"/>
    <n v="411200"/>
    <x v="2"/>
    <s v="Dos"/>
    <n v="4"/>
    <n v="886372.42"/>
  </r>
  <r>
    <x v="20"/>
    <x v="7"/>
    <s v="C005"/>
    <x v="19"/>
    <s v="JL.BHAYANGKARA"/>
    <s v="MOJOKERTO"/>
    <s v="Tidak"/>
    <d v="2021-12-25T00:00:00"/>
    <s v="JOKO"/>
    <n v="6464725"/>
    <n v="6464725"/>
    <n v="9"/>
    <s v="PK006B"/>
    <x v="17"/>
    <x v="2"/>
    <x v="3"/>
    <n v="0"/>
    <n v="0"/>
    <n v="0"/>
    <n v="0"/>
    <n v="0"/>
    <n v="0"/>
    <n v="0"/>
    <n v="0"/>
    <x v="9"/>
    <s v="Dos"/>
    <n v="4"/>
    <n v="0"/>
  </r>
  <r>
    <x v="20"/>
    <x v="7"/>
    <s v="C005"/>
    <x v="19"/>
    <s v="JL.BHAYANGKARA"/>
    <s v="MOJOKERTO"/>
    <s v="Tidak"/>
    <d v="2021-12-25T00:00:00"/>
    <s v="JOKO"/>
    <n v="6464725"/>
    <n v="6464725"/>
    <n v="10"/>
    <s v="PK007"/>
    <x v="22"/>
    <x v="2"/>
    <x v="14"/>
    <n v="0"/>
    <n v="0"/>
    <n v="0"/>
    <n v="0"/>
    <n v="3"/>
    <n v="12312.81"/>
    <n v="12312.81"/>
    <n v="369400"/>
    <x v="2"/>
    <s v="Dos"/>
    <n v="4"/>
    <n v="796228.38"/>
  </r>
  <r>
    <x v="20"/>
    <x v="7"/>
    <s v="C005"/>
    <x v="19"/>
    <s v="JL.BHAYANGKARA"/>
    <s v="MOJOKERTO"/>
    <s v="Tidak"/>
    <d v="2021-12-25T00:00:00"/>
    <s v="JOKO"/>
    <n v="6464725"/>
    <n v="6464725"/>
    <n v="11"/>
    <s v="PK007B"/>
    <x v="23"/>
    <x v="2"/>
    <x v="3"/>
    <n v="0"/>
    <n v="0"/>
    <n v="0"/>
    <n v="0"/>
    <n v="0"/>
    <n v="0"/>
    <n v="0"/>
    <n v="0"/>
    <x v="9"/>
    <s v="Dos"/>
    <n v="4"/>
    <n v="0"/>
  </r>
  <r>
    <x v="20"/>
    <x v="7"/>
    <s v="C005"/>
    <x v="19"/>
    <s v="JL.BHAYANGKARA"/>
    <s v="MOJOKERTO"/>
    <s v="Tidak"/>
    <d v="2021-12-25T00:00:00"/>
    <s v="JOKO"/>
    <n v="6464725"/>
    <n v="6464725"/>
    <n v="12"/>
    <s v="PK008"/>
    <x v="20"/>
    <x v="2"/>
    <x v="13"/>
    <n v="0"/>
    <n v="0"/>
    <n v="0"/>
    <n v="0"/>
    <n v="3"/>
    <n v="12364.62"/>
    <n v="12364.62"/>
    <n v="371000"/>
    <x v="2"/>
    <s v="Dos"/>
    <n v="4"/>
    <n v="799578.76"/>
  </r>
  <r>
    <x v="20"/>
    <x v="7"/>
    <s v="C005"/>
    <x v="19"/>
    <s v="JL.BHAYANGKARA"/>
    <s v="MOJOKERTO"/>
    <s v="Tidak"/>
    <d v="2021-12-25T00:00:00"/>
    <s v="JOKO"/>
    <n v="6464725"/>
    <n v="6464725"/>
    <n v="13"/>
    <s v="PK008B"/>
    <x v="21"/>
    <x v="2"/>
    <x v="3"/>
    <n v="0"/>
    <n v="0"/>
    <n v="0"/>
    <n v="0"/>
    <n v="0"/>
    <n v="0"/>
    <n v="0"/>
    <n v="0"/>
    <x v="9"/>
    <s v="Dos"/>
    <n v="4"/>
    <n v="0"/>
  </r>
  <r>
    <x v="20"/>
    <x v="7"/>
    <s v="C005"/>
    <x v="19"/>
    <s v="JL.BHAYANGKARA"/>
    <s v="MOJOKERTO"/>
    <s v="Tidak"/>
    <d v="2021-12-25T00:00:00"/>
    <s v="JOKO"/>
    <n v="6464725"/>
    <n v="6464725"/>
    <n v="14"/>
    <s v="MB001"/>
    <x v="11"/>
    <x v="1"/>
    <x v="7"/>
    <n v="0"/>
    <n v="0"/>
    <n v="0"/>
    <n v="0"/>
    <n v="3"/>
    <n v="9844.56"/>
    <n v="9844.56"/>
    <n v="295320"/>
    <x v="2"/>
    <s v="Dos"/>
    <n v="6"/>
    <n v="636614.88"/>
  </r>
  <r>
    <x v="20"/>
    <x v="7"/>
    <s v="C005"/>
    <x v="19"/>
    <s v="JL.BHAYANGKARA"/>
    <s v="MOJOKERTO"/>
    <s v="Tidak"/>
    <d v="2021-12-25T00:00:00"/>
    <s v="JOKO"/>
    <n v="6464725"/>
    <n v="6464725"/>
    <n v="15"/>
    <s v="MB001B"/>
    <x v="12"/>
    <x v="1"/>
    <x v="3"/>
    <n v="0"/>
    <n v="0"/>
    <n v="0"/>
    <n v="0"/>
    <n v="0"/>
    <n v="0"/>
    <n v="0"/>
    <n v="0"/>
    <x v="9"/>
    <s v="Dos"/>
    <n v="6"/>
    <n v="0"/>
  </r>
  <r>
    <x v="20"/>
    <x v="7"/>
    <s v="C005"/>
    <x v="19"/>
    <s v="JL.BHAYANGKARA"/>
    <s v="MOJOKERTO"/>
    <s v="Tidak"/>
    <d v="2021-12-25T00:00:00"/>
    <s v="JOKO"/>
    <n v="6464725"/>
    <n v="6464725"/>
    <n v="16"/>
    <s v="MB003"/>
    <x v="3"/>
    <x v="1"/>
    <x v="2"/>
    <n v="0"/>
    <n v="0"/>
    <n v="0"/>
    <n v="0"/>
    <n v="3"/>
    <n v="10751.61"/>
    <n v="10751.61"/>
    <n v="322584"/>
    <x v="2"/>
    <s v="Dos"/>
    <n v="6"/>
    <n v="695270.78"/>
  </r>
  <r>
    <x v="20"/>
    <x v="7"/>
    <s v="C005"/>
    <x v="19"/>
    <s v="JL.BHAYANGKARA"/>
    <s v="MOJOKERTO"/>
    <s v="Tidak"/>
    <d v="2021-12-25T00:00:00"/>
    <s v="JOKO"/>
    <n v="6464725"/>
    <n v="6464725"/>
    <n v="17"/>
    <s v="MB003B"/>
    <x v="4"/>
    <x v="1"/>
    <x v="3"/>
    <n v="0"/>
    <n v="0"/>
    <n v="0"/>
    <n v="0"/>
    <n v="0"/>
    <n v="0"/>
    <n v="0"/>
    <n v="0"/>
    <x v="9"/>
    <s v="Dos"/>
    <n v="6"/>
    <n v="0"/>
  </r>
  <r>
    <x v="21"/>
    <x v="7"/>
    <s v="C229"/>
    <x v="20"/>
    <s v="JL.RA BASUNI"/>
    <s v="MOJOKERTO"/>
    <s v="Tidak"/>
    <d v="2021-12-11T00:00:00"/>
    <s v="EDY KUSMAMANG"/>
    <n v="0"/>
    <n v="1848528"/>
    <n v="1"/>
    <s v="LV001"/>
    <x v="0"/>
    <x v="0"/>
    <x v="0"/>
    <n v="20"/>
    <n v="93360"/>
    <n v="1"/>
    <n v="3734.4"/>
    <n v="0"/>
    <n v="0"/>
    <n v="97094.399999999994"/>
    <n v="331056"/>
    <x v="8"/>
    <s v="Dos"/>
    <n v="12"/>
    <n v="1848528"/>
  </r>
  <r>
    <x v="22"/>
    <x v="7"/>
    <s v="C031"/>
    <x v="0"/>
    <s v="JL.BRAWIJAYA"/>
    <s v="MOJOKERTO"/>
    <s v="Tidak"/>
    <d v="2021-12-11T00:00:00"/>
    <s v="EDY KUSMAMANG"/>
    <n v="0"/>
    <n v="6814384"/>
    <n v="1"/>
    <s v="LV001"/>
    <x v="0"/>
    <x v="0"/>
    <x v="0"/>
    <n v="20"/>
    <n v="93360"/>
    <n v="2"/>
    <n v="7468.8"/>
    <n v="2"/>
    <n v="7319.424"/>
    <n v="108148.22"/>
    <n v="331056"/>
    <x v="16"/>
    <s v="Dos"/>
    <n v="12"/>
    <n v="6814383.8200000003"/>
  </r>
  <r>
    <x v="23"/>
    <x v="7"/>
    <s v="C202"/>
    <x v="21"/>
    <s v="JL.RAYA PLOSO"/>
    <s v="JOMBANG"/>
    <s v="Ya"/>
    <d v="2021-12-25T00:00:00"/>
    <s v="INDRA"/>
    <n v="0"/>
    <n v="587412"/>
    <n v="1"/>
    <s v="SUN002"/>
    <x v="31"/>
    <x v="3"/>
    <x v="28"/>
    <n v="2"/>
    <n v="2397.6"/>
    <n v="0"/>
    <n v="0"/>
    <n v="0"/>
    <n v="0"/>
    <n v="2397.6"/>
    <n v="107892"/>
    <x v="1"/>
    <s v="Dos"/>
    <n v="12"/>
    <n v="352447.2"/>
  </r>
  <r>
    <x v="23"/>
    <x v="7"/>
    <s v="C202"/>
    <x v="21"/>
    <s v="JL.RAYA PLOSO"/>
    <s v="JOMBANG"/>
    <s v="Ya"/>
    <d v="2021-12-25T00:00:00"/>
    <s v="INDRA"/>
    <n v="0"/>
    <n v="587412"/>
    <n v="2"/>
    <s v="SUN001"/>
    <x v="32"/>
    <x v="3"/>
    <x v="28"/>
    <n v="2"/>
    <n v="2397.6"/>
    <n v="0"/>
    <n v="0"/>
    <n v="0"/>
    <n v="0"/>
    <n v="2397.6"/>
    <n v="107892"/>
    <x v="2"/>
    <s v="Dos"/>
    <n v="12"/>
    <n v="234964.8"/>
  </r>
  <r>
    <x v="24"/>
    <x v="7"/>
    <s v="C035"/>
    <x v="22"/>
    <s v="SAMPING PASAR PETERONGAN"/>
    <s v="JOMBANG"/>
    <s v="Tidak"/>
    <d v="2021-12-25T00:00:00"/>
    <s v="INDRA"/>
    <n v="420302"/>
    <n v="420302"/>
    <n v="1"/>
    <s v="SUN001"/>
    <x v="32"/>
    <x v="3"/>
    <x v="28"/>
    <n v="2"/>
    <n v="2397.6"/>
    <n v="0"/>
    <n v="0"/>
    <n v="0"/>
    <n v="0"/>
    <n v="2397.6"/>
    <n v="107892"/>
    <x v="9"/>
    <s v="Dos"/>
    <n v="12"/>
    <n v="117482.4"/>
  </r>
  <r>
    <x v="24"/>
    <x v="7"/>
    <s v="C035"/>
    <x v="22"/>
    <s v="SAMPING PASAR PETERONGAN"/>
    <s v="JOMBANG"/>
    <s v="Tidak"/>
    <d v="2021-12-25T00:00:00"/>
    <s v="INDRA"/>
    <n v="420302"/>
    <n v="420302"/>
    <n v="2"/>
    <s v="SUN002"/>
    <x v="31"/>
    <x v="3"/>
    <x v="28"/>
    <n v="2"/>
    <n v="2397.6"/>
    <n v="0"/>
    <n v="0"/>
    <n v="0"/>
    <n v="0"/>
    <n v="2397.6"/>
    <n v="107892"/>
    <x v="9"/>
    <s v="Dos"/>
    <n v="12"/>
    <n v="117482.4"/>
  </r>
  <r>
    <x v="24"/>
    <x v="7"/>
    <s v="C035"/>
    <x v="22"/>
    <s v="SAMPING PASAR PETERONGAN"/>
    <s v="JOMBANG"/>
    <s v="Tidak"/>
    <d v="2021-12-25T00:00:00"/>
    <s v="INDRA"/>
    <n v="420302"/>
    <n v="420302"/>
    <n v="3"/>
    <s v="SUN003"/>
    <x v="33"/>
    <x v="3"/>
    <x v="29"/>
    <n v="2"/>
    <n v="1891.2"/>
    <n v="0"/>
    <n v="0"/>
    <n v="0"/>
    <n v="0"/>
    <n v="1891.2"/>
    <n v="85104"/>
    <x v="9"/>
    <s v="Dos"/>
    <n v="12"/>
    <n v="92668.800000000003"/>
  </r>
  <r>
    <x v="24"/>
    <x v="7"/>
    <s v="C035"/>
    <x v="22"/>
    <s v="SAMPING PASAR PETERONGAN"/>
    <s v="JOMBANG"/>
    <s v="Tidak"/>
    <d v="2021-12-25T00:00:00"/>
    <s v="INDRA"/>
    <n v="420302"/>
    <n v="420302"/>
    <n v="4"/>
    <s v="SUN004"/>
    <x v="34"/>
    <x v="3"/>
    <x v="29"/>
    <n v="2"/>
    <n v="1891.2"/>
    <n v="0"/>
    <n v="0"/>
    <n v="0"/>
    <n v="0"/>
    <n v="1891.2"/>
    <n v="85104"/>
    <x v="9"/>
    <s v="Dos"/>
    <n v="12"/>
    <n v="92668.800000000003"/>
  </r>
  <r>
    <x v="25"/>
    <x v="7"/>
    <s v="C026"/>
    <x v="23"/>
    <s v="JL.MERDEKA 159B"/>
    <s v="JOMBANG"/>
    <s v="Tidak"/>
    <d v="2021-12-25T00:00:00"/>
    <s v="INDRA"/>
    <n v="239760"/>
    <n v="239760"/>
    <n v="1"/>
    <s v="SUN001"/>
    <x v="32"/>
    <x v="3"/>
    <x v="28"/>
    <n v="0"/>
    <n v="0"/>
    <n v="0"/>
    <n v="0"/>
    <n v="0"/>
    <n v="0"/>
    <n v="0"/>
    <n v="107892"/>
    <x v="9"/>
    <s v="Dos"/>
    <n v="12"/>
    <n v="119880"/>
  </r>
  <r>
    <x v="25"/>
    <x v="7"/>
    <s v="C026"/>
    <x v="23"/>
    <s v="JL.MERDEKA 159B"/>
    <s v="JOMBANG"/>
    <s v="Tidak"/>
    <d v="2021-12-25T00:00:00"/>
    <s v="INDRA"/>
    <n v="239760"/>
    <n v="239760"/>
    <n v="2"/>
    <s v="SUN002"/>
    <x v="31"/>
    <x v="3"/>
    <x v="28"/>
    <n v="0"/>
    <n v="0"/>
    <n v="0"/>
    <n v="0"/>
    <n v="0"/>
    <n v="0"/>
    <n v="0"/>
    <n v="107892"/>
    <x v="9"/>
    <s v="Dos"/>
    <n v="12"/>
    <n v="119880"/>
  </r>
  <r>
    <x v="26"/>
    <x v="7"/>
    <s v="C047"/>
    <x v="24"/>
    <s v="DSN.GENDONG WATU GALU DIWEK"/>
    <s v="JOMBANG"/>
    <s v="Tidak"/>
    <d v="2021-12-25T00:00:00"/>
    <s v="INDRA"/>
    <n v="119880"/>
    <n v="119880"/>
    <n v="1"/>
    <s v="SUN001"/>
    <x v="32"/>
    <x v="3"/>
    <x v="28"/>
    <n v="0"/>
    <n v="0"/>
    <n v="0"/>
    <n v="0"/>
    <n v="0"/>
    <n v="0"/>
    <n v="0"/>
    <n v="107892"/>
    <x v="9"/>
    <s v="Dos"/>
    <n v="12"/>
    <n v="119880"/>
  </r>
  <r>
    <x v="27"/>
    <x v="7"/>
    <s v="C142"/>
    <x v="25"/>
    <s v="JL.RAYA BARAT PASAR NGRANDU "/>
    <s v="JOMBANG"/>
    <s v="Tidak"/>
    <d v="2021-12-25T00:00:00"/>
    <s v="INDRA"/>
    <n v="119880"/>
    <n v="119880"/>
    <n v="1"/>
    <s v="SUN001"/>
    <x v="32"/>
    <x v="3"/>
    <x v="32"/>
    <n v="0"/>
    <n v="0"/>
    <n v="0"/>
    <n v="0"/>
    <n v="0"/>
    <n v="0"/>
    <n v="0"/>
    <n v="8991"/>
    <x v="11"/>
    <s v="Pcs"/>
    <n v="1"/>
    <n v="59940"/>
  </r>
  <r>
    <x v="27"/>
    <x v="7"/>
    <s v="C142"/>
    <x v="25"/>
    <s v="JL.RAYA BARAT PASAR NGRANDU "/>
    <s v="JOMBANG"/>
    <s v="Tidak"/>
    <d v="2021-12-25T00:00:00"/>
    <s v="INDRA"/>
    <n v="119880"/>
    <n v="119880"/>
    <n v="2"/>
    <s v="SUN002"/>
    <x v="31"/>
    <x v="3"/>
    <x v="32"/>
    <n v="0"/>
    <n v="0"/>
    <n v="0"/>
    <n v="0"/>
    <n v="0"/>
    <n v="0"/>
    <n v="0"/>
    <n v="8991"/>
    <x v="11"/>
    <s v="Pcs"/>
    <n v="1"/>
    <n v="59940"/>
  </r>
  <r>
    <x v="28"/>
    <x v="7"/>
    <s v="C248"/>
    <x v="26"/>
    <s v="TANGGALREJO MOJOAGUNG"/>
    <s v="JOMBANG"/>
    <s v="Tidak"/>
    <d v="2021-12-25T00:00:00"/>
    <s v="INDRA"/>
    <n v="0"/>
    <n v="932344"/>
    <n v="1"/>
    <s v="MB001"/>
    <x v="11"/>
    <x v="1"/>
    <x v="15"/>
    <n v="0"/>
    <n v="0"/>
    <n v="0"/>
    <n v="0"/>
    <n v="0"/>
    <n v="0"/>
    <n v="0"/>
    <n v="49220"/>
    <x v="10"/>
    <s v="Pcs"/>
    <n v="1"/>
    <n v="218768"/>
  </r>
  <r>
    <x v="28"/>
    <x v="7"/>
    <s v="C248"/>
    <x v="26"/>
    <s v="TANGGALREJO MOJOAGUNG"/>
    <s v="JOMBANG"/>
    <s v="Tidak"/>
    <d v="2021-12-25T00:00:00"/>
    <s v="INDRA"/>
    <n v="0"/>
    <n v="932344"/>
    <n v="2"/>
    <s v="MB001B"/>
    <x v="12"/>
    <x v="1"/>
    <x v="3"/>
    <n v="0"/>
    <n v="0"/>
    <n v="0"/>
    <n v="0"/>
    <n v="0"/>
    <n v="0"/>
    <n v="0"/>
    <n v="0"/>
    <x v="2"/>
    <s v="Pcs"/>
    <n v="1"/>
    <n v="0"/>
  </r>
  <r>
    <x v="28"/>
    <x v="7"/>
    <s v="C248"/>
    <x v="26"/>
    <s v="TANGGALREJO MOJOAGUNG"/>
    <s v="JOMBANG"/>
    <s v="Tidak"/>
    <d v="2021-12-25T00:00:00"/>
    <s v="INDRA"/>
    <n v="0"/>
    <n v="932344"/>
    <n v="3"/>
    <s v="MB002"/>
    <x v="5"/>
    <x v="1"/>
    <x v="16"/>
    <n v="0"/>
    <n v="0"/>
    <n v="0"/>
    <n v="0"/>
    <n v="0"/>
    <n v="0"/>
    <n v="0"/>
    <n v="53875"/>
    <x v="10"/>
    <s v="Pcs"/>
    <n v="1"/>
    <n v="239428"/>
  </r>
  <r>
    <x v="28"/>
    <x v="7"/>
    <s v="C248"/>
    <x v="26"/>
    <s v="TANGGALREJO MOJOAGUNG"/>
    <s v="JOMBANG"/>
    <s v="Tidak"/>
    <d v="2021-12-25T00:00:00"/>
    <s v="INDRA"/>
    <n v="0"/>
    <n v="932344"/>
    <n v="4"/>
    <s v="MB002B"/>
    <x v="6"/>
    <x v="1"/>
    <x v="3"/>
    <n v="0"/>
    <n v="0"/>
    <n v="0"/>
    <n v="0"/>
    <n v="0"/>
    <n v="0"/>
    <n v="0"/>
    <n v="0"/>
    <x v="2"/>
    <s v="Pcs"/>
    <n v="1"/>
    <n v="0"/>
  </r>
  <r>
    <x v="28"/>
    <x v="7"/>
    <s v="C248"/>
    <x v="26"/>
    <s v="TANGGALREJO MOJOAGUNG"/>
    <s v="JOMBANG"/>
    <s v="Tidak"/>
    <d v="2021-12-25T00:00:00"/>
    <s v="INDRA"/>
    <n v="0"/>
    <n v="932344"/>
    <n v="5"/>
    <s v="MB003"/>
    <x v="3"/>
    <x v="1"/>
    <x v="24"/>
    <n v="0"/>
    <n v="0"/>
    <n v="0"/>
    <n v="0"/>
    <n v="0"/>
    <n v="0"/>
    <n v="0"/>
    <n v="53764"/>
    <x v="10"/>
    <s v="Pcs"/>
    <n v="1"/>
    <n v="238924"/>
  </r>
  <r>
    <x v="28"/>
    <x v="7"/>
    <s v="C248"/>
    <x v="26"/>
    <s v="TANGGALREJO MOJOAGUNG"/>
    <s v="JOMBANG"/>
    <s v="Tidak"/>
    <d v="2021-12-25T00:00:00"/>
    <s v="INDRA"/>
    <n v="0"/>
    <n v="932344"/>
    <n v="6"/>
    <s v="MB003B"/>
    <x v="4"/>
    <x v="1"/>
    <x v="3"/>
    <n v="0"/>
    <n v="0"/>
    <n v="0"/>
    <n v="0"/>
    <n v="0"/>
    <n v="0"/>
    <n v="0"/>
    <n v="0"/>
    <x v="2"/>
    <s v="Pcs"/>
    <n v="1"/>
    <n v="0"/>
  </r>
  <r>
    <x v="28"/>
    <x v="7"/>
    <s v="C248"/>
    <x v="26"/>
    <s v="TANGGALREJO MOJOAGUNG"/>
    <s v="JOMBANG"/>
    <s v="Tidak"/>
    <d v="2021-12-25T00:00:00"/>
    <s v="INDRA"/>
    <n v="0"/>
    <n v="932344"/>
    <n v="7"/>
    <s v="MB004"/>
    <x v="7"/>
    <x v="1"/>
    <x v="17"/>
    <n v="0"/>
    <n v="0"/>
    <n v="0"/>
    <n v="0"/>
    <n v="0"/>
    <n v="0"/>
    <n v="0"/>
    <n v="52925"/>
    <x v="10"/>
    <s v="Pcs"/>
    <n v="1"/>
    <n v="235224"/>
  </r>
  <r>
    <x v="28"/>
    <x v="7"/>
    <s v="C248"/>
    <x v="26"/>
    <s v="TANGGALREJO MOJOAGUNG"/>
    <s v="JOMBANG"/>
    <s v="Tidak"/>
    <d v="2021-12-25T00:00:00"/>
    <s v="INDRA"/>
    <n v="0"/>
    <n v="932344"/>
    <n v="8"/>
    <s v="MB004B"/>
    <x v="8"/>
    <x v="1"/>
    <x v="3"/>
    <n v="0"/>
    <n v="0"/>
    <n v="0"/>
    <n v="0"/>
    <n v="0"/>
    <n v="0"/>
    <n v="0"/>
    <n v="0"/>
    <x v="2"/>
    <s v="Pcs"/>
    <n v="1"/>
    <n v="0"/>
  </r>
  <r>
    <x v="29"/>
    <x v="8"/>
    <s v="C241"/>
    <x v="27"/>
    <s v="PASAR MOJOAGUNG BLOB B-55"/>
    <s v="JOMBANG"/>
    <s v="Tidak"/>
    <d v="2021-12-28T00:00:00"/>
    <s v="EDY KUSMAMANG"/>
    <n v="793560"/>
    <n v="793560"/>
    <n v="1"/>
    <s v="LV001"/>
    <x v="0"/>
    <x v="0"/>
    <x v="0"/>
    <n v="15"/>
    <n v="70020"/>
    <n v="0"/>
    <n v="0"/>
    <n v="0"/>
    <n v="0"/>
    <n v="70020"/>
    <n v="331056"/>
    <x v="9"/>
    <s v="Dos"/>
    <n v="12"/>
    <n v="396780"/>
  </r>
  <r>
    <x v="29"/>
    <x v="8"/>
    <s v="C241"/>
    <x v="27"/>
    <s v="PASAR MOJOAGUNG BLOB B-55"/>
    <s v="JOMBANG"/>
    <s v="Tidak"/>
    <d v="2021-12-28T00:00:00"/>
    <s v="EDY KUSMAMANG"/>
    <n v="793560"/>
    <n v="793560"/>
    <n v="2"/>
    <s v="LV002"/>
    <x v="2"/>
    <x v="0"/>
    <x v="0"/>
    <n v="15"/>
    <n v="70020"/>
    <n v="0"/>
    <n v="0"/>
    <n v="0"/>
    <n v="0"/>
    <n v="70020"/>
    <n v="331056"/>
    <x v="9"/>
    <s v="Dos"/>
    <n v="12"/>
    <n v="396780"/>
  </r>
  <r>
    <x v="30"/>
    <x v="9"/>
    <s v="C008"/>
    <x v="28"/>
    <s v="JL.RAYA PUGERAN GONDANG"/>
    <s v="MOJOKERTO"/>
    <s v="Tidak"/>
    <d v="2021-12-29T00:00:00"/>
    <s v="JOKO"/>
    <n v="516447"/>
    <n v="516447"/>
    <n v="1"/>
    <s v="MB009"/>
    <x v="9"/>
    <x v="1"/>
    <x v="19"/>
    <n v="0"/>
    <n v="0"/>
    <n v="0"/>
    <n v="0"/>
    <n v="1"/>
    <n v="869.44"/>
    <n v="869.44"/>
    <n v="78284"/>
    <x v="11"/>
    <s v="Pcs"/>
    <n v="1"/>
    <n v="516447.36"/>
  </r>
  <r>
    <x v="30"/>
    <x v="9"/>
    <s v="C008"/>
    <x v="28"/>
    <s v="JL.RAYA PUGERAN GONDANG"/>
    <s v="MOJOKERTO"/>
    <s v="Tidak"/>
    <d v="2021-12-29T00:00:00"/>
    <s v="JOKO"/>
    <n v="516447"/>
    <n v="516447"/>
    <n v="2"/>
    <s v="MB009B"/>
    <x v="10"/>
    <x v="1"/>
    <x v="3"/>
    <n v="0"/>
    <n v="0"/>
    <n v="0"/>
    <n v="0"/>
    <n v="0"/>
    <n v="0"/>
    <n v="0"/>
    <n v="0"/>
    <x v="1"/>
    <s v="Pcs"/>
    <n v="1"/>
    <n v="0"/>
  </r>
  <r>
    <x v="31"/>
    <x v="9"/>
    <s v="C004"/>
    <x v="29"/>
    <s v="JL.KAURIPAN 197 RT.18 SEBANI TARIK"/>
    <s v="SIDOARJO"/>
    <s v="Tidak"/>
    <d v="2021-12-29T00:00:00"/>
    <s v="JOKO"/>
    <n v="2751746"/>
    <n v="2751746"/>
    <n v="1"/>
    <s v="MB009"/>
    <x v="9"/>
    <x v="1"/>
    <x v="6"/>
    <n v="0"/>
    <n v="0"/>
    <n v="0"/>
    <n v="0"/>
    <n v="2"/>
    <n v="6955.52"/>
    <n v="6955.52"/>
    <n v="313136"/>
    <x v="10"/>
    <s v="Dos"/>
    <n v="4"/>
    <n v="1363281.9199999999"/>
  </r>
  <r>
    <x v="31"/>
    <x v="9"/>
    <s v="C004"/>
    <x v="29"/>
    <s v="JL.KAURIPAN 197 RT.18 SEBANI TARIK"/>
    <s v="SIDOARJO"/>
    <s v="Tidak"/>
    <d v="2021-12-29T00:00:00"/>
    <s v="JOKO"/>
    <n v="2751746"/>
    <n v="2751746"/>
    <n v="2"/>
    <s v="MB009B"/>
    <x v="10"/>
    <x v="1"/>
    <x v="3"/>
    <n v="0"/>
    <n v="0"/>
    <n v="0"/>
    <n v="0"/>
    <n v="0"/>
    <n v="0"/>
    <n v="0"/>
    <n v="0"/>
    <x v="2"/>
    <s v="Dos"/>
    <n v="4"/>
    <n v="0"/>
  </r>
  <r>
    <x v="31"/>
    <x v="9"/>
    <s v="C004"/>
    <x v="29"/>
    <s v="JL.KAURIPAN 197 RT.18 SEBANI TARIK"/>
    <s v="SIDOARJO"/>
    <s v="Tidak"/>
    <d v="2021-12-29T00:00:00"/>
    <s v="JOKO"/>
    <n v="2751746"/>
    <n v="2751746"/>
    <n v="3"/>
    <s v="MB008"/>
    <x v="26"/>
    <x v="1"/>
    <x v="27"/>
    <n v="0"/>
    <n v="0"/>
    <n v="0"/>
    <n v="0"/>
    <n v="2"/>
    <n v="7084"/>
    <n v="7084"/>
    <n v="318800"/>
    <x v="10"/>
    <s v="Dos"/>
    <n v="4"/>
    <n v="1388464"/>
  </r>
  <r>
    <x v="31"/>
    <x v="9"/>
    <s v="C004"/>
    <x v="29"/>
    <s v="JL.KAURIPAN 197 RT.18 SEBANI TARIK"/>
    <s v="SIDOARJO"/>
    <s v="Tidak"/>
    <d v="2021-12-29T00:00:00"/>
    <s v="JOKO"/>
    <n v="2751746"/>
    <n v="2751746"/>
    <n v="4"/>
    <s v="MB008B"/>
    <x v="27"/>
    <x v="1"/>
    <x v="3"/>
    <n v="0"/>
    <n v="0"/>
    <n v="0"/>
    <n v="0"/>
    <n v="0"/>
    <n v="0"/>
    <n v="0"/>
    <n v="0"/>
    <x v="2"/>
    <s v="Dos"/>
    <n v="4"/>
    <n v="0"/>
  </r>
  <r>
    <x v="32"/>
    <x v="9"/>
    <s v="C081"/>
    <x v="30"/>
    <s v="JL.JUANDA"/>
    <s v="JOMBANG"/>
    <s v="Tidak"/>
    <d v="2021-12-29T00:00:00"/>
    <s v="INDRA"/>
    <n v="913698"/>
    <n v="913698"/>
    <n v="1"/>
    <s v="MB001"/>
    <x v="11"/>
    <x v="1"/>
    <x v="15"/>
    <n v="0"/>
    <n v="0"/>
    <n v="0"/>
    <n v="0"/>
    <n v="2"/>
    <n v="1093.8399999999999"/>
    <n v="1093.8399999999999"/>
    <n v="49220"/>
    <x v="10"/>
    <s v="Pcs"/>
    <n v="1"/>
    <n v="214392.64"/>
  </r>
  <r>
    <x v="32"/>
    <x v="9"/>
    <s v="C081"/>
    <x v="30"/>
    <s v="JL.JUANDA"/>
    <s v="JOMBANG"/>
    <s v="Tidak"/>
    <d v="2021-12-29T00:00:00"/>
    <s v="INDRA"/>
    <n v="913698"/>
    <n v="913698"/>
    <n v="2"/>
    <s v="MB001B"/>
    <x v="12"/>
    <x v="1"/>
    <x v="3"/>
    <n v="0"/>
    <n v="0"/>
    <n v="0"/>
    <n v="0"/>
    <n v="0"/>
    <n v="0"/>
    <n v="0"/>
    <n v="0"/>
    <x v="2"/>
    <s v="Pcs"/>
    <n v="1"/>
    <n v="0"/>
  </r>
  <r>
    <x v="32"/>
    <x v="9"/>
    <s v="C081"/>
    <x v="30"/>
    <s v="JL.JUANDA"/>
    <s v="JOMBANG"/>
    <s v="Tidak"/>
    <d v="2021-12-29T00:00:00"/>
    <s v="INDRA"/>
    <n v="913698"/>
    <n v="913698"/>
    <n v="3"/>
    <s v="MB002"/>
    <x v="5"/>
    <x v="1"/>
    <x v="16"/>
    <n v="0"/>
    <n v="0"/>
    <n v="0"/>
    <n v="0"/>
    <n v="2"/>
    <n v="1197.1400000000001"/>
    <n v="1197.1400000000001"/>
    <n v="53875"/>
    <x v="10"/>
    <s v="Pcs"/>
    <n v="1"/>
    <n v="234639.44"/>
  </r>
  <r>
    <x v="32"/>
    <x v="9"/>
    <s v="C081"/>
    <x v="30"/>
    <s v="JL.JUANDA"/>
    <s v="JOMBANG"/>
    <s v="Tidak"/>
    <d v="2021-12-29T00:00:00"/>
    <s v="INDRA"/>
    <n v="913698"/>
    <n v="913698"/>
    <n v="4"/>
    <s v="MB002B"/>
    <x v="6"/>
    <x v="1"/>
    <x v="3"/>
    <n v="0"/>
    <n v="0"/>
    <n v="0"/>
    <n v="0"/>
    <n v="0"/>
    <n v="0"/>
    <n v="0"/>
    <n v="0"/>
    <x v="2"/>
    <s v="Pcs"/>
    <n v="1"/>
    <n v="0"/>
  </r>
  <r>
    <x v="32"/>
    <x v="9"/>
    <s v="C081"/>
    <x v="30"/>
    <s v="JL.JUANDA"/>
    <s v="JOMBANG"/>
    <s v="Tidak"/>
    <d v="2021-12-29T00:00:00"/>
    <s v="INDRA"/>
    <n v="913698"/>
    <n v="913698"/>
    <n v="5"/>
    <s v="MB003"/>
    <x v="3"/>
    <x v="1"/>
    <x v="24"/>
    <n v="0"/>
    <n v="0"/>
    <n v="0"/>
    <n v="0"/>
    <n v="2"/>
    <n v="1194.6199999999999"/>
    <n v="1194.6199999999999"/>
    <n v="53764"/>
    <x v="10"/>
    <s v="Pcs"/>
    <n v="1"/>
    <n v="234145.52"/>
  </r>
  <r>
    <x v="32"/>
    <x v="9"/>
    <s v="C081"/>
    <x v="30"/>
    <s v="JL.JUANDA"/>
    <s v="JOMBANG"/>
    <s v="Tidak"/>
    <d v="2021-12-29T00:00:00"/>
    <s v="INDRA"/>
    <n v="913698"/>
    <n v="913698"/>
    <n v="6"/>
    <s v="MB003B"/>
    <x v="4"/>
    <x v="1"/>
    <x v="3"/>
    <n v="0"/>
    <n v="0"/>
    <n v="0"/>
    <n v="0"/>
    <n v="0"/>
    <n v="0"/>
    <n v="0"/>
    <n v="0"/>
    <x v="2"/>
    <s v="Pcs"/>
    <n v="1"/>
    <n v="0"/>
  </r>
  <r>
    <x v="32"/>
    <x v="9"/>
    <s v="C081"/>
    <x v="30"/>
    <s v="JL.JUANDA"/>
    <s v="JOMBANG"/>
    <s v="Tidak"/>
    <d v="2021-12-29T00:00:00"/>
    <s v="INDRA"/>
    <n v="913698"/>
    <n v="913698"/>
    <n v="7"/>
    <s v="MB004"/>
    <x v="7"/>
    <x v="1"/>
    <x v="17"/>
    <n v="0"/>
    <n v="0"/>
    <n v="0"/>
    <n v="0"/>
    <n v="2"/>
    <n v="1176.1199999999999"/>
    <n v="1176.1199999999999"/>
    <n v="52925"/>
    <x v="10"/>
    <s v="Pcs"/>
    <n v="1"/>
    <n v="230519.52"/>
  </r>
  <r>
    <x v="32"/>
    <x v="9"/>
    <s v="C081"/>
    <x v="30"/>
    <s v="JL.JUANDA"/>
    <s v="JOMBANG"/>
    <s v="Tidak"/>
    <d v="2021-12-29T00:00:00"/>
    <s v="INDRA"/>
    <n v="913698"/>
    <n v="913698"/>
    <n v="8"/>
    <s v="MB004B"/>
    <x v="8"/>
    <x v="1"/>
    <x v="3"/>
    <n v="0"/>
    <n v="0"/>
    <n v="0"/>
    <n v="0"/>
    <n v="0"/>
    <n v="0"/>
    <n v="0"/>
    <n v="0"/>
    <x v="2"/>
    <s v="Pcs"/>
    <n v="1"/>
    <n v="0"/>
  </r>
  <r>
    <x v="33"/>
    <x v="9"/>
    <s v="C011"/>
    <x v="31"/>
    <s v="JL.PERJUANGAN BLIMBINGSARI "/>
    <s v="MOJOKERTO"/>
    <s v="Tidak"/>
    <d v="2021-12-29T00:00:00"/>
    <s v="JOKO"/>
    <n v="0"/>
    <n v="2141921"/>
    <n v="1"/>
    <s v="MB002"/>
    <x v="5"/>
    <x v="1"/>
    <x v="4"/>
    <n v="0"/>
    <n v="0"/>
    <n v="0"/>
    <n v="0"/>
    <n v="2"/>
    <n v="7182.92"/>
    <n v="7182.92"/>
    <n v="323250"/>
    <x v="2"/>
    <s v="Dos"/>
    <n v="6"/>
    <n v="703926.16"/>
  </r>
  <r>
    <x v="33"/>
    <x v="9"/>
    <s v="C011"/>
    <x v="31"/>
    <s v="JL.PERJUANGAN BLIMBINGSARI "/>
    <s v="MOJOKERTO"/>
    <s v="Tidak"/>
    <d v="2021-12-29T00:00:00"/>
    <s v="JOKO"/>
    <n v="0"/>
    <n v="2141921"/>
    <n v="2"/>
    <s v="MB002B"/>
    <x v="6"/>
    <x v="1"/>
    <x v="3"/>
    <n v="0"/>
    <n v="0"/>
    <n v="0"/>
    <n v="0"/>
    <n v="0"/>
    <n v="0"/>
    <n v="0"/>
    <n v="0"/>
    <x v="9"/>
    <s v="Dos"/>
    <n v="6"/>
    <n v="0"/>
  </r>
  <r>
    <x v="33"/>
    <x v="9"/>
    <s v="C011"/>
    <x v="31"/>
    <s v="JL.PERJUANGAN BLIMBINGSARI "/>
    <s v="MOJOKERTO"/>
    <s v="Tidak"/>
    <d v="2021-12-29T00:00:00"/>
    <s v="JOKO"/>
    <n v="0"/>
    <n v="2141921"/>
    <n v="3"/>
    <s v="MB003"/>
    <x v="3"/>
    <x v="1"/>
    <x v="2"/>
    <n v="0"/>
    <n v="0"/>
    <n v="0"/>
    <n v="0"/>
    <n v="2"/>
    <n v="7167.74"/>
    <n v="7167.74"/>
    <n v="322584"/>
    <x v="2"/>
    <s v="Dos"/>
    <n v="6"/>
    <n v="702438.52"/>
  </r>
  <r>
    <x v="33"/>
    <x v="9"/>
    <s v="C011"/>
    <x v="31"/>
    <s v="JL.PERJUANGAN BLIMBINGSARI "/>
    <s v="MOJOKERTO"/>
    <s v="Tidak"/>
    <d v="2021-12-29T00:00:00"/>
    <s v="JOKO"/>
    <n v="0"/>
    <n v="2141921"/>
    <n v="4"/>
    <s v="MB003B"/>
    <x v="4"/>
    <x v="1"/>
    <x v="3"/>
    <n v="0"/>
    <n v="0"/>
    <n v="0"/>
    <n v="0"/>
    <n v="0"/>
    <n v="0"/>
    <n v="0"/>
    <n v="0"/>
    <x v="9"/>
    <s v="Dos"/>
    <n v="6"/>
    <n v="0"/>
  </r>
  <r>
    <x v="33"/>
    <x v="9"/>
    <s v="C011"/>
    <x v="31"/>
    <s v="JL.PERJUANGAN BLIMBINGSARI "/>
    <s v="MOJOKERTO"/>
    <s v="Tidak"/>
    <d v="2021-12-29T00:00:00"/>
    <s v="JOKO"/>
    <n v="0"/>
    <n v="2141921"/>
    <n v="5"/>
    <s v="PK029"/>
    <x v="39"/>
    <x v="2"/>
    <x v="33"/>
    <n v="20"/>
    <n v="61334.400000000001"/>
    <n v="5"/>
    <n v="12266.88"/>
    <n v="2"/>
    <n v="4661.4143999999997"/>
    <n v="78262.69"/>
    <n v="220800"/>
    <x v="9"/>
    <s v="Dos"/>
    <n v="6"/>
    <n v="228409.31"/>
  </r>
  <r>
    <x v="33"/>
    <x v="9"/>
    <s v="C011"/>
    <x v="31"/>
    <s v="JL.PERJUANGAN BLIMBINGSARI "/>
    <s v="MOJOKERTO"/>
    <s v="Tidak"/>
    <d v="2021-12-29T00:00:00"/>
    <s v="JOKO"/>
    <n v="0"/>
    <n v="2141921"/>
    <n v="6"/>
    <s v="PK028"/>
    <x v="40"/>
    <x v="2"/>
    <x v="34"/>
    <n v="20"/>
    <n v="42938.400000000001"/>
    <n v="5"/>
    <n v="8587.68"/>
    <n v="2"/>
    <n v="3263.3184000000001"/>
    <n v="54789.4"/>
    <n v="154800"/>
    <x v="9"/>
    <s v="Dos"/>
    <n v="6"/>
    <n v="159902.6"/>
  </r>
  <r>
    <x v="33"/>
    <x v="9"/>
    <s v="C011"/>
    <x v="31"/>
    <s v="JL.PERJUANGAN BLIMBINGSARI "/>
    <s v="MOJOKERTO"/>
    <s v="Tidak"/>
    <d v="2021-12-29T00:00:00"/>
    <s v="JOKO"/>
    <n v="0"/>
    <n v="2141921"/>
    <n v="7"/>
    <s v="PK033"/>
    <x v="14"/>
    <x v="2"/>
    <x v="9"/>
    <n v="20"/>
    <n v="53467.199999999997"/>
    <n v="5"/>
    <n v="10693.44"/>
    <n v="2"/>
    <n v="4063.5072"/>
    <n v="68224.149999999994"/>
    <n v="192600"/>
    <x v="9"/>
    <s v="Dos"/>
    <n v="6"/>
    <n v="199111.85"/>
  </r>
  <r>
    <x v="33"/>
    <x v="9"/>
    <s v="C011"/>
    <x v="31"/>
    <s v="JL.PERJUANGAN BLIMBINGSARI "/>
    <s v="MOJOKERTO"/>
    <s v="Tidak"/>
    <d v="2021-12-29T00:00:00"/>
    <s v="JOKO"/>
    <n v="0"/>
    <n v="2141921"/>
    <n v="8"/>
    <s v="PK025"/>
    <x v="41"/>
    <x v="2"/>
    <x v="35"/>
    <n v="15"/>
    <n v="13337.25"/>
    <n v="0"/>
    <n v="0"/>
    <n v="2"/>
    <n v="1511.5550000000001"/>
    <n v="14848.8"/>
    <n v="10000"/>
    <x v="9"/>
    <s v="Dos"/>
    <n v="8"/>
    <n v="74066.2"/>
  </r>
  <r>
    <x v="33"/>
    <x v="9"/>
    <s v="C011"/>
    <x v="31"/>
    <s v="JL.PERJUANGAN BLIMBINGSARI "/>
    <s v="MOJOKERTO"/>
    <s v="Tidak"/>
    <d v="2021-12-29T00:00:00"/>
    <s v="JOKO"/>
    <n v="0"/>
    <n v="2141921"/>
    <n v="9"/>
    <s v="PK026"/>
    <x v="42"/>
    <x v="2"/>
    <x v="35"/>
    <n v="15"/>
    <n v="13337.25"/>
    <n v="0"/>
    <n v="0"/>
    <n v="2"/>
    <n v="1511.5550000000001"/>
    <n v="14848.8"/>
    <n v="68024"/>
    <x v="9"/>
    <s v="Dos"/>
    <n v="8"/>
    <n v="74066.2"/>
  </r>
  <r>
    <x v="34"/>
    <x v="9"/>
    <s v="C026"/>
    <x v="23"/>
    <s v="JL.MERDEKA 159B"/>
    <s v="JOMBANG"/>
    <s v="Tidak"/>
    <d v="2021-12-29T00:00:00"/>
    <s v="INDRA"/>
    <n v="609451"/>
    <n v="609451"/>
    <n v="1"/>
    <s v="PK040"/>
    <x v="13"/>
    <x v="2"/>
    <x v="8"/>
    <n v="20"/>
    <n v="49261.2"/>
    <n v="5"/>
    <n v="9852.24"/>
    <n v="1"/>
    <n v="1871.9256"/>
    <n v="60985.37"/>
    <n v="177342"/>
    <x v="9"/>
    <s v="Dos"/>
    <n v="6"/>
    <n v="185320.63"/>
  </r>
  <r>
    <x v="34"/>
    <x v="9"/>
    <s v="C026"/>
    <x v="23"/>
    <s v="JL.MERDEKA 159B"/>
    <s v="JOMBANG"/>
    <s v="Tidak"/>
    <d v="2021-12-29T00:00:00"/>
    <s v="INDRA"/>
    <n v="609451"/>
    <n v="609451"/>
    <n v="2"/>
    <s v="PK026"/>
    <x v="42"/>
    <x v="2"/>
    <x v="35"/>
    <n v="15"/>
    <n v="13337.25"/>
    <n v="0"/>
    <n v="0"/>
    <n v="1"/>
    <n v="755.77750000000003"/>
    <n v="14093.03"/>
    <n v="68024"/>
    <x v="9"/>
    <s v="Dos"/>
    <n v="8"/>
    <n v="74821.97"/>
  </r>
  <r>
    <x v="34"/>
    <x v="9"/>
    <s v="C026"/>
    <x v="23"/>
    <s v="JL.MERDEKA 159B"/>
    <s v="JOMBANG"/>
    <s v="Tidak"/>
    <d v="2021-12-29T00:00:00"/>
    <s v="INDRA"/>
    <n v="609451"/>
    <n v="609451"/>
    <n v="3"/>
    <s v="MB004"/>
    <x v="7"/>
    <x v="1"/>
    <x v="17"/>
    <n v="0"/>
    <n v="0"/>
    <n v="0"/>
    <n v="0"/>
    <n v="1"/>
    <n v="588.05999999999995"/>
    <n v="588.05999999999995"/>
    <n v="52925"/>
    <x v="11"/>
    <s v="Pcs"/>
    <n v="1"/>
    <n v="349307.64"/>
  </r>
  <r>
    <x v="34"/>
    <x v="9"/>
    <s v="C026"/>
    <x v="23"/>
    <s v="JL.MERDEKA 159B"/>
    <s v="JOMBANG"/>
    <s v="Tidak"/>
    <d v="2021-12-29T00:00:00"/>
    <s v="INDRA"/>
    <n v="609451"/>
    <n v="609451"/>
    <n v="4"/>
    <s v="MB004B"/>
    <x v="8"/>
    <x v="1"/>
    <x v="3"/>
    <n v="0"/>
    <n v="0"/>
    <n v="0"/>
    <n v="0"/>
    <n v="0"/>
    <n v="0"/>
    <n v="0"/>
    <n v="0"/>
    <x v="1"/>
    <s v="Pcs"/>
    <n v="1"/>
    <n v="0"/>
  </r>
  <r>
    <x v="35"/>
    <x v="9"/>
    <s v="C203"/>
    <x v="32"/>
    <s v="JL.RAYA PLOSO"/>
    <s v="JOMBANG"/>
    <s v="Tidak"/>
    <d v="2021-12-29T00:00:00"/>
    <s v="INDRA"/>
    <n v="119880"/>
    <n v="119880"/>
    <n v="1"/>
    <s v="SUN001"/>
    <x v="32"/>
    <x v="3"/>
    <x v="32"/>
    <n v="0"/>
    <n v="0"/>
    <n v="0"/>
    <n v="0"/>
    <n v="0"/>
    <n v="0"/>
    <n v="0"/>
    <n v="8991"/>
    <x v="11"/>
    <s v="Pcs"/>
    <n v="1"/>
    <n v="59940"/>
  </r>
  <r>
    <x v="35"/>
    <x v="9"/>
    <s v="C203"/>
    <x v="32"/>
    <s v="JL.RAYA PLOSO"/>
    <s v="JOMBANG"/>
    <s v="Tidak"/>
    <d v="2021-12-29T00:00:00"/>
    <s v="INDRA"/>
    <n v="119880"/>
    <n v="119880"/>
    <n v="2"/>
    <s v="SUN002"/>
    <x v="31"/>
    <x v="3"/>
    <x v="32"/>
    <n v="0"/>
    <n v="0"/>
    <n v="0"/>
    <n v="0"/>
    <n v="0"/>
    <n v="0"/>
    <n v="0"/>
    <n v="8991"/>
    <x v="11"/>
    <s v="Pcs"/>
    <n v="1"/>
    <n v="59940"/>
  </r>
  <r>
    <x v="36"/>
    <x v="9"/>
    <s v="C199"/>
    <x v="33"/>
    <s v="JL.WAKHID HASYIM"/>
    <s v="JOMBANG"/>
    <s v="Ya"/>
    <d v="2021-12-29T00:00:00"/>
    <s v="INDRA"/>
    <n v="469930"/>
    <n v="469930"/>
    <n v="1"/>
    <s v="SUN001"/>
    <x v="32"/>
    <x v="3"/>
    <x v="28"/>
    <n v="2"/>
    <n v="2397.6"/>
    <n v="0"/>
    <n v="0"/>
    <n v="0"/>
    <n v="0"/>
    <n v="2397.6"/>
    <n v="107892"/>
    <x v="2"/>
    <s v="Dos"/>
    <n v="12"/>
    <n v="234964.8"/>
  </r>
  <r>
    <x v="36"/>
    <x v="9"/>
    <s v="C199"/>
    <x v="33"/>
    <s v="JL.WAKHID HASYIM"/>
    <s v="JOMBANG"/>
    <s v="Ya"/>
    <d v="2021-12-29T00:00:00"/>
    <s v="INDRA"/>
    <n v="469930"/>
    <n v="469930"/>
    <n v="2"/>
    <s v="SUN002"/>
    <x v="31"/>
    <x v="3"/>
    <x v="28"/>
    <n v="2"/>
    <n v="2397.6"/>
    <n v="0"/>
    <n v="0"/>
    <n v="0"/>
    <n v="0"/>
    <n v="2397.6"/>
    <n v="107892"/>
    <x v="2"/>
    <s v="Dos"/>
    <n v="12"/>
    <n v="234964.8"/>
  </r>
  <r>
    <x v="37"/>
    <x v="9"/>
    <s v="C085"/>
    <x v="9"/>
    <s v="JL.RAYA CUKIR"/>
    <s v="JOMBANG"/>
    <s v="Tidak"/>
    <d v="2021-12-29T00:00:00"/>
    <s v="EDY KUSMAMANG"/>
    <n v="1120320"/>
    <n v="1120320"/>
    <n v="1"/>
    <s v="LV001"/>
    <x v="0"/>
    <x v="0"/>
    <x v="0"/>
    <n v="20"/>
    <n v="93360"/>
    <n v="0"/>
    <n v="0"/>
    <n v="0"/>
    <n v="0"/>
    <n v="93360"/>
    <n v="331056"/>
    <x v="2"/>
    <s v="Dos"/>
    <n v="12"/>
    <n v="746880"/>
  </r>
  <r>
    <x v="37"/>
    <x v="9"/>
    <s v="C085"/>
    <x v="9"/>
    <s v="JL.RAYA CUKIR"/>
    <s v="JOMBANG"/>
    <s v="Tidak"/>
    <d v="2021-12-29T00:00:00"/>
    <s v="EDY KUSMAMANG"/>
    <n v="1120320"/>
    <n v="1120320"/>
    <n v="2"/>
    <s v="LV002"/>
    <x v="2"/>
    <x v="0"/>
    <x v="0"/>
    <n v="20"/>
    <n v="93360"/>
    <n v="0"/>
    <n v="0"/>
    <n v="0"/>
    <n v="0"/>
    <n v="93360"/>
    <n v="331056"/>
    <x v="9"/>
    <s v="Dos"/>
    <n v="12"/>
    <n v="373440"/>
  </r>
  <r>
    <x v="38"/>
    <x v="9"/>
    <s v="C072"/>
    <x v="34"/>
    <s v="RAYA GEBANGMALANG DIWEK"/>
    <s v="JOMBANG"/>
    <s v="Tidak"/>
    <d v="2021-12-29T00:00:00"/>
    <s v="EDY KUSMAMANG"/>
    <n v="330650"/>
    <n v="330650"/>
    <n v="1"/>
    <s v="LV003"/>
    <x v="1"/>
    <x v="0"/>
    <x v="1"/>
    <n v="15"/>
    <n v="5835"/>
    <n v="0"/>
    <n v="0"/>
    <n v="0"/>
    <n v="0"/>
    <n v="5835"/>
    <n v="27588"/>
    <x v="11"/>
    <s v="Pcs"/>
    <n v="1"/>
    <n v="198390"/>
  </r>
  <r>
    <x v="38"/>
    <x v="9"/>
    <s v="C072"/>
    <x v="34"/>
    <s v="RAYA GEBANGMALANG DIWEK"/>
    <s v="JOMBANG"/>
    <s v="Tidak"/>
    <d v="2021-12-29T00:00:00"/>
    <s v="EDY KUSMAMANG"/>
    <n v="330650"/>
    <n v="330650"/>
    <n v="2"/>
    <s v="LV001"/>
    <x v="0"/>
    <x v="0"/>
    <x v="1"/>
    <n v="15"/>
    <n v="5835"/>
    <n v="0"/>
    <n v="0"/>
    <n v="0"/>
    <n v="0"/>
    <n v="5835"/>
    <n v="27588"/>
    <x v="10"/>
    <s v="Pcs"/>
    <n v="1"/>
    <n v="132260"/>
  </r>
  <r>
    <x v="39"/>
    <x v="9"/>
    <s v="C238"/>
    <x v="35"/>
    <s v="JL.HASYIM ASYARI  112 B MOJOSONGO"/>
    <s v="JOMBANG"/>
    <s v="Tidak"/>
    <d v="2021-12-29T00:00:00"/>
    <s v="EDY KUSMAMANG"/>
    <n v="396780"/>
    <n v="396780"/>
    <n v="1"/>
    <s v="LV001"/>
    <x v="0"/>
    <x v="0"/>
    <x v="1"/>
    <n v="15"/>
    <n v="5835"/>
    <n v="0"/>
    <n v="0"/>
    <n v="0"/>
    <n v="0"/>
    <n v="5835"/>
    <n v="27588"/>
    <x v="11"/>
    <s v="Pcs"/>
    <n v="1"/>
    <n v="198390"/>
  </r>
  <r>
    <x v="39"/>
    <x v="9"/>
    <s v="C238"/>
    <x v="35"/>
    <s v="JL.HASYIM ASYARI  112 B MOJOSONGO"/>
    <s v="JOMBANG"/>
    <s v="Tidak"/>
    <d v="2021-12-29T00:00:00"/>
    <s v="EDY KUSMAMANG"/>
    <n v="396780"/>
    <n v="396780"/>
    <n v="2"/>
    <s v="LV003"/>
    <x v="1"/>
    <x v="0"/>
    <x v="1"/>
    <n v="15"/>
    <n v="5835"/>
    <n v="0"/>
    <n v="0"/>
    <n v="0"/>
    <n v="0"/>
    <n v="5835"/>
    <n v="27588"/>
    <x v="11"/>
    <s v="Pcs"/>
    <n v="1"/>
    <n v="198390"/>
  </r>
  <r>
    <x v="40"/>
    <x v="9"/>
    <s v="C046"/>
    <x v="36"/>
    <s v="MOJODUWUR MOJOWARNO"/>
    <s v="JOMBANG"/>
    <s v="Tidak"/>
    <d v="2021-12-29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7588"/>
    <x v="2"/>
    <s v="Pcs"/>
    <n v="1"/>
    <n v="66130"/>
  </r>
  <r>
    <x v="40"/>
    <x v="9"/>
    <s v="C046"/>
    <x v="36"/>
    <s v="MOJODUWUR MOJOWARNO"/>
    <s v="JOMBANG"/>
    <s v="Tidak"/>
    <d v="2021-12-29T00:00:00"/>
    <s v="EDY KUSMAMANG"/>
    <n v="198390"/>
    <n v="198390"/>
    <n v="2"/>
    <s v="LV002"/>
    <x v="2"/>
    <x v="0"/>
    <x v="1"/>
    <n v="15"/>
    <n v="5835"/>
    <n v="0"/>
    <n v="0"/>
    <n v="0"/>
    <n v="0"/>
    <n v="5835"/>
    <n v="27588"/>
    <x v="2"/>
    <s v="Pcs"/>
    <n v="1"/>
    <n v="66130"/>
  </r>
  <r>
    <x v="40"/>
    <x v="9"/>
    <s v="C046"/>
    <x v="36"/>
    <s v="MOJODUWUR MOJOWARNO"/>
    <s v="JOMBANG"/>
    <s v="Tidak"/>
    <d v="2021-12-29T00:00:00"/>
    <s v="EDY KUSMAMANG"/>
    <n v="198390"/>
    <n v="198390"/>
    <n v="3"/>
    <s v="LV003"/>
    <x v="1"/>
    <x v="0"/>
    <x v="1"/>
    <n v="15"/>
    <n v="5835"/>
    <n v="0"/>
    <n v="0"/>
    <n v="0"/>
    <n v="0"/>
    <n v="5835"/>
    <n v="27588"/>
    <x v="2"/>
    <s v="Pcs"/>
    <n v="1"/>
    <n v="66130"/>
  </r>
  <r>
    <x v="41"/>
    <x v="9"/>
    <s v="C087"/>
    <x v="37"/>
    <s v="BANDUNG DIWEK"/>
    <s v="JOMBANG"/>
    <s v="Tidak"/>
    <d v="2021-12-29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7588"/>
    <x v="2"/>
    <s v="Pcs"/>
    <n v="1"/>
    <n v="66130"/>
  </r>
  <r>
    <x v="41"/>
    <x v="9"/>
    <s v="C087"/>
    <x v="37"/>
    <s v="BANDUNG DIWEK"/>
    <s v="JOMBANG"/>
    <s v="Tidak"/>
    <d v="2021-12-29T00:00:00"/>
    <s v="EDY KUSMAMANG"/>
    <n v="198390"/>
    <n v="198390"/>
    <n v="2"/>
    <s v="LV003"/>
    <x v="1"/>
    <x v="0"/>
    <x v="1"/>
    <n v="15"/>
    <n v="5835"/>
    <n v="0"/>
    <n v="0"/>
    <n v="0"/>
    <n v="0"/>
    <n v="5835"/>
    <n v="27588"/>
    <x v="10"/>
    <s v="Pcs"/>
    <n v="1"/>
    <n v="132260"/>
  </r>
  <r>
    <x v="42"/>
    <x v="9"/>
    <s v="C141"/>
    <x v="38"/>
    <s v="JL.RAYA PERAK"/>
    <s v="JOMBANG"/>
    <s v="Tidak"/>
    <d v="2021-12-29T00:00:00"/>
    <s v="EDY KUSMAMANG"/>
    <n v="396780"/>
    <n v="396780"/>
    <n v="1"/>
    <s v="LV001"/>
    <x v="0"/>
    <x v="0"/>
    <x v="1"/>
    <n v="15"/>
    <n v="5835"/>
    <n v="0"/>
    <n v="0"/>
    <n v="0"/>
    <n v="0"/>
    <n v="5835"/>
    <n v="27588"/>
    <x v="11"/>
    <s v="Pcs"/>
    <n v="1"/>
    <n v="198390"/>
  </r>
  <r>
    <x v="42"/>
    <x v="9"/>
    <s v="C141"/>
    <x v="38"/>
    <s v="JL.RAYA PERAK"/>
    <s v="JOMBANG"/>
    <s v="Tidak"/>
    <d v="2021-12-29T00:00:00"/>
    <s v="EDY KUSMAMANG"/>
    <n v="396780"/>
    <n v="396780"/>
    <n v="2"/>
    <s v="LV002"/>
    <x v="2"/>
    <x v="0"/>
    <x v="1"/>
    <n v="15"/>
    <n v="5835"/>
    <n v="0"/>
    <n v="0"/>
    <n v="0"/>
    <n v="0"/>
    <n v="5835"/>
    <n v="27588"/>
    <x v="11"/>
    <s v="Pcs"/>
    <n v="1"/>
    <n v="198390"/>
  </r>
  <r>
    <x v="43"/>
    <x v="9"/>
    <s v="C143"/>
    <x v="39"/>
    <s v="PUCANG SIMO PERAK "/>
    <s v="JOMBANG"/>
    <s v="Tidak"/>
    <d v="2021-12-29T00:00:00"/>
    <s v="EDY KUSMAMANG"/>
    <n v="396780"/>
    <n v="396780"/>
    <n v="1"/>
    <s v="LV001"/>
    <x v="0"/>
    <x v="0"/>
    <x v="0"/>
    <n v="15"/>
    <n v="70020"/>
    <n v="0"/>
    <n v="0"/>
    <n v="0"/>
    <n v="0"/>
    <n v="70020"/>
    <n v="331056"/>
    <x v="9"/>
    <s v="Dos"/>
    <n v="12"/>
    <n v="396780"/>
  </r>
  <r>
    <x v="44"/>
    <x v="9"/>
    <s v="C142"/>
    <x v="25"/>
    <s v="JL.RAYA BARAT PASAR NGRANDU "/>
    <s v="JOMBANG"/>
    <s v="Tidak"/>
    <d v="2021-12-29T00:00:00"/>
    <s v="EDY KUSMAMANG"/>
    <n v="264520"/>
    <n v="264520"/>
    <n v="1"/>
    <s v="LV001"/>
    <x v="0"/>
    <x v="0"/>
    <x v="1"/>
    <n v="15"/>
    <n v="5835"/>
    <n v="0"/>
    <n v="0"/>
    <n v="0"/>
    <n v="0"/>
    <n v="5835"/>
    <n v="27588"/>
    <x v="10"/>
    <s v="Pcs"/>
    <n v="1"/>
    <n v="132260"/>
  </r>
  <r>
    <x v="44"/>
    <x v="9"/>
    <s v="C142"/>
    <x v="25"/>
    <s v="JL.RAYA BARAT PASAR NGRANDU "/>
    <s v="JOMBANG"/>
    <s v="Tidak"/>
    <d v="2021-12-29T00:00:00"/>
    <s v="EDY KUSMAMANG"/>
    <n v="264520"/>
    <n v="264520"/>
    <n v="2"/>
    <s v="LV002"/>
    <x v="2"/>
    <x v="0"/>
    <x v="1"/>
    <n v="15"/>
    <n v="5835"/>
    <n v="0"/>
    <n v="0"/>
    <n v="0"/>
    <n v="0"/>
    <n v="5835"/>
    <n v="27588"/>
    <x v="10"/>
    <s v="Pcs"/>
    <n v="1"/>
    <n v="132260"/>
  </r>
  <r>
    <x v="45"/>
    <x v="9"/>
    <s v="C150"/>
    <x v="40"/>
    <s v="JL.RAYA MAYANGAN SEBELAH PUSKESMAS"/>
    <s v="JOMBANG"/>
    <s v="Tidak"/>
    <d v="2021-12-29T00:00:00"/>
    <s v="EDY KUSMAMANG"/>
    <n v="264520"/>
    <n v="264520"/>
    <n v="1"/>
    <s v="LV003"/>
    <x v="1"/>
    <x v="0"/>
    <x v="1"/>
    <n v="15"/>
    <n v="5835"/>
    <n v="0"/>
    <n v="0"/>
    <n v="0"/>
    <n v="0"/>
    <n v="5835"/>
    <n v="27588"/>
    <x v="14"/>
    <s v="Pcs"/>
    <n v="1"/>
    <n v="264520"/>
  </r>
  <r>
    <x v="46"/>
    <x v="9"/>
    <s v="C035"/>
    <x v="22"/>
    <s v="SAMPING PASAR PETERONGAN"/>
    <s v="JOMBANG"/>
    <s v="Tidak"/>
    <d v="2021-12-29T00:00:00"/>
    <s v="EDY KUSMAMANG"/>
    <n v="396780"/>
    <n v="396780"/>
    <n v="1"/>
    <s v="LV002"/>
    <x v="2"/>
    <x v="0"/>
    <x v="0"/>
    <n v="15"/>
    <n v="70020"/>
    <n v="0"/>
    <n v="0"/>
    <n v="0"/>
    <n v="0"/>
    <n v="70020"/>
    <n v="331056"/>
    <x v="9"/>
    <s v="Dos"/>
    <n v="12"/>
    <n v="396780"/>
  </r>
  <r>
    <x v="47"/>
    <x v="9"/>
    <s v="C199"/>
    <x v="33"/>
    <s v="JL.WAKHID HASYIM"/>
    <s v="JOMBANG"/>
    <s v="Ya"/>
    <d v="2021-12-29T00:00:00"/>
    <s v="EDY KUSMAMANG"/>
    <n v="396780"/>
    <n v="396780"/>
    <n v="1"/>
    <s v="LV001"/>
    <x v="0"/>
    <x v="0"/>
    <x v="1"/>
    <n v="15"/>
    <n v="5835"/>
    <n v="0"/>
    <n v="0"/>
    <n v="0"/>
    <n v="0"/>
    <n v="5835"/>
    <n v="27588"/>
    <x v="10"/>
    <s v="Pcs"/>
    <n v="1"/>
    <n v="132260"/>
  </r>
  <r>
    <x v="47"/>
    <x v="9"/>
    <s v="C199"/>
    <x v="33"/>
    <s v="JL.WAKHID HASYIM"/>
    <s v="JOMBANG"/>
    <s v="Ya"/>
    <d v="2021-12-29T00:00:00"/>
    <s v="EDY KUSMAMANG"/>
    <n v="396780"/>
    <n v="396780"/>
    <n v="2"/>
    <s v="LV002"/>
    <x v="2"/>
    <x v="0"/>
    <x v="1"/>
    <n v="15"/>
    <n v="5835"/>
    <n v="0"/>
    <n v="0"/>
    <n v="0"/>
    <n v="0"/>
    <n v="5835"/>
    <n v="27588"/>
    <x v="10"/>
    <s v="Pcs"/>
    <n v="1"/>
    <n v="132260"/>
  </r>
  <r>
    <x v="47"/>
    <x v="9"/>
    <s v="C199"/>
    <x v="33"/>
    <s v="JL.WAKHID HASYIM"/>
    <s v="JOMBANG"/>
    <s v="Ya"/>
    <d v="2021-12-29T00:00:00"/>
    <s v="EDY KUSMAMANG"/>
    <n v="396780"/>
    <n v="396780"/>
    <n v="3"/>
    <s v="LV003"/>
    <x v="1"/>
    <x v="0"/>
    <x v="1"/>
    <n v="15"/>
    <n v="5835"/>
    <n v="0"/>
    <n v="0"/>
    <n v="0"/>
    <n v="0"/>
    <n v="5835"/>
    <n v="27588"/>
    <x v="10"/>
    <s v="Pcs"/>
    <n v="1"/>
    <n v="132260"/>
  </r>
  <r>
    <x v="48"/>
    <x v="9"/>
    <s v="C203"/>
    <x v="32"/>
    <s v="JL.RAYA PLOSO"/>
    <s v="JOMBANG"/>
    <s v="Tidak"/>
    <d v="2021-12-29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7588"/>
    <x v="2"/>
    <s v="Pcs"/>
    <n v="1"/>
    <n v="66130"/>
  </r>
  <r>
    <x v="48"/>
    <x v="9"/>
    <s v="C203"/>
    <x v="32"/>
    <s v="JL.RAYA PLOSO"/>
    <s v="JOMBANG"/>
    <s v="Tidak"/>
    <d v="2021-12-29T00:00:00"/>
    <s v="EDY KUSMAMANG"/>
    <n v="198390"/>
    <n v="198390"/>
    <n v="2"/>
    <s v="LV002"/>
    <x v="2"/>
    <x v="0"/>
    <x v="1"/>
    <n v="15"/>
    <n v="5835"/>
    <n v="0"/>
    <n v="0"/>
    <n v="0"/>
    <n v="0"/>
    <n v="5835"/>
    <n v="27588"/>
    <x v="2"/>
    <s v="Pcs"/>
    <n v="1"/>
    <n v="66130"/>
  </r>
  <r>
    <x v="48"/>
    <x v="9"/>
    <s v="C203"/>
    <x v="32"/>
    <s v="JL.RAYA PLOSO"/>
    <s v="JOMBANG"/>
    <s v="Tidak"/>
    <d v="2021-12-29T00:00:00"/>
    <s v="EDY KUSMAMANG"/>
    <n v="198390"/>
    <n v="198390"/>
    <n v="3"/>
    <s v="LV003"/>
    <x v="1"/>
    <x v="0"/>
    <x v="1"/>
    <n v="15"/>
    <n v="5835"/>
    <n v="0"/>
    <n v="0"/>
    <n v="0"/>
    <n v="0"/>
    <n v="5835"/>
    <n v="27588"/>
    <x v="2"/>
    <s v="Pcs"/>
    <n v="1"/>
    <n v="66130"/>
  </r>
  <r>
    <x v="49"/>
    <x v="9"/>
    <s v="C216"/>
    <x v="41"/>
    <s v="JL.RAYA KABUH"/>
    <s v="JOMBANG"/>
    <s v="Tidak"/>
    <d v="2021-12-29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7588"/>
    <x v="2"/>
    <s v="Pcs"/>
    <n v="1"/>
    <n v="66130"/>
  </r>
  <r>
    <x v="49"/>
    <x v="9"/>
    <s v="C216"/>
    <x v="41"/>
    <s v="JL.RAYA KABUH"/>
    <s v="JOMBANG"/>
    <s v="Tidak"/>
    <d v="2021-12-29T00:00:00"/>
    <s v="EDY KUSMAMANG"/>
    <n v="198390"/>
    <n v="198390"/>
    <n v="2"/>
    <s v="LV002"/>
    <x v="2"/>
    <x v="0"/>
    <x v="1"/>
    <n v="15"/>
    <n v="5835"/>
    <n v="0"/>
    <n v="0"/>
    <n v="0"/>
    <n v="0"/>
    <n v="5835"/>
    <n v="27588"/>
    <x v="2"/>
    <s v="Pcs"/>
    <n v="1"/>
    <n v="66130"/>
  </r>
  <r>
    <x v="49"/>
    <x v="9"/>
    <s v="C216"/>
    <x v="41"/>
    <s v="JL.RAYA KABUH"/>
    <s v="JOMBANG"/>
    <s v="Tidak"/>
    <d v="2021-12-29T00:00:00"/>
    <s v="EDY KUSMAMANG"/>
    <n v="198390"/>
    <n v="198390"/>
    <n v="3"/>
    <s v="LV003"/>
    <x v="1"/>
    <x v="0"/>
    <x v="1"/>
    <n v="15"/>
    <n v="5835"/>
    <n v="0"/>
    <n v="0"/>
    <n v="0"/>
    <n v="0"/>
    <n v="5835"/>
    <n v="27588"/>
    <x v="2"/>
    <s v="Pcs"/>
    <n v="1"/>
    <n v="66130"/>
  </r>
  <r>
    <x v="50"/>
    <x v="9"/>
    <s v="C204"/>
    <x v="42"/>
    <s v="JL,RAYA KABUH"/>
    <s v="JOMBANG"/>
    <s v="Tidak"/>
    <d v="2021-12-29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7588"/>
    <x v="1"/>
    <s v="Pcs"/>
    <n v="1"/>
    <n v="99195"/>
  </r>
  <r>
    <x v="50"/>
    <x v="9"/>
    <s v="C204"/>
    <x v="42"/>
    <s v="JL,RAYA KABUH"/>
    <s v="JOMBANG"/>
    <s v="Tidak"/>
    <d v="2021-12-29T00:00:00"/>
    <s v="EDY KUSMAMANG"/>
    <n v="198390"/>
    <n v="198390"/>
    <n v="2"/>
    <s v="LV003"/>
    <x v="1"/>
    <x v="0"/>
    <x v="1"/>
    <n v="15"/>
    <n v="5835"/>
    <n v="0"/>
    <n v="0"/>
    <n v="0"/>
    <n v="0"/>
    <n v="5835"/>
    <n v="27588"/>
    <x v="1"/>
    <s v="Pcs"/>
    <n v="1"/>
    <n v="99195"/>
  </r>
  <r>
    <x v="51"/>
    <x v="9"/>
    <s v="C017"/>
    <x v="5"/>
    <s v="JL.ARJUNO NO.98 PANDEAN NGORO "/>
    <s v="JOMBANG"/>
    <s v="Tidak"/>
    <d v="2021-12-29T00:00:00"/>
    <s v="EDY KUSMAMANG"/>
    <n v="2240640"/>
    <n v="2240640"/>
    <n v="1"/>
    <s v="LV001"/>
    <x v="0"/>
    <x v="0"/>
    <x v="0"/>
    <n v="20"/>
    <n v="93360"/>
    <n v="0"/>
    <n v="0"/>
    <n v="0"/>
    <n v="0"/>
    <n v="93360"/>
    <n v="331056"/>
    <x v="2"/>
    <s v="Dos"/>
    <n v="12"/>
    <n v="746880"/>
  </r>
  <r>
    <x v="51"/>
    <x v="9"/>
    <s v="C017"/>
    <x v="5"/>
    <s v="JL.ARJUNO NO.98 PANDEAN NGORO "/>
    <s v="JOMBANG"/>
    <s v="Tidak"/>
    <d v="2021-12-29T00:00:00"/>
    <s v="EDY KUSMAMANG"/>
    <n v="2240640"/>
    <n v="2240640"/>
    <n v="2"/>
    <s v="LV002"/>
    <x v="2"/>
    <x v="0"/>
    <x v="0"/>
    <n v="20"/>
    <n v="93360"/>
    <n v="0"/>
    <n v="0"/>
    <n v="0"/>
    <n v="0"/>
    <n v="93360"/>
    <n v="331056"/>
    <x v="2"/>
    <s v="Dos"/>
    <n v="12"/>
    <n v="746880"/>
  </r>
  <r>
    <x v="51"/>
    <x v="9"/>
    <s v="C017"/>
    <x v="5"/>
    <s v="JL.ARJUNO NO.98 PANDEAN NGORO "/>
    <s v="JOMBANG"/>
    <s v="Tidak"/>
    <d v="2021-12-29T00:00:00"/>
    <s v="EDY KUSMAMANG"/>
    <n v="2240640"/>
    <n v="2240640"/>
    <n v="3"/>
    <s v="LV003"/>
    <x v="1"/>
    <x v="0"/>
    <x v="0"/>
    <n v="20"/>
    <n v="93360"/>
    <n v="0"/>
    <n v="0"/>
    <n v="0"/>
    <n v="0"/>
    <n v="93360"/>
    <n v="331056"/>
    <x v="2"/>
    <s v="Dos"/>
    <n v="12"/>
    <n v="746880"/>
  </r>
  <r>
    <x v="52"/>
    <x v="9"/>
    <s v="C016"/>
    <x v="6"/>
    <s v="JL.SEGARAN TROWULAN"/>
    <s v="MOJOKERTO"/>
    <s v="Tidak"/>
    <d v="2021-12-29T00:00:00"/>
    <s v="EDY KUSMAMANG"/>
    <n v="1567200"/>
    <n v="1867200"/>
    <n v="1"/>
    <s v="LV003"/>
    <x v="1"/>
    <x v="0"/>
    <x v="1"/>
    <n v="20"/>
    <n v="7780"/>
    <n v="0"/>
    <n v="0"/>
    <n v="0"/>
    <n v="0"/>
    <n v="7780"/>
    <n v="27588"/>
    <x v="13"/>
    <s v="Pcs"/>
    <n v="1"/>
    <n v="373440"/>
  </r>
  <r>
    <x v="52"/>
    <x v="9"/>
    <s v="C016"/>
    <x v="6"/>
    <s v="JL.SEGARAN TROWULAN"/>
    <s v="MOJOKERTO"/>
    <s v="Tidak"/>
    <d v="2021-12-29T00:00:00"/>
    <s v="EDY KUSMAMANG"/>
    <n v="1567200"/>
    <n v="1867200"/>
    <n v="2"/>
    <s v="LV001"/>
    <x v="0"/>
    <x v="0"/>
    <x v="1"/>
    <n v="20"/>
    <n v="7780"/>
    <n v="0"/>
    <n v="0"/>
    <n v="0"/>
    <n v="0"/>
    <n v="7780"/>
    <n v="27588"/>
    <x v="5"/>
    <s v="Pcs"/>
    <n v="1"/>
    <n v="933600"/>
  </r>
  <r>
    <x v="52"/>
    <x v="9"/>
    <s v="C016"/>
    <x v="6"/>
    <s v="JL.SEGARAN TROWULAN"/>
    <s v="MOJOKERTO"/>
    <s v="Tidak"/>
    <d v="2021-12-29T00:00:00"/>
    <s v="EDY KUSMAMANG"/>
    <n v="1567200"/>
    <n v="1867200"/>
    <n v="3"/>
    <s v="LV002"/>
    <x v="2"/>
    <x v="0"/>
    <x v="1"/>
    <n v="20"/>
    <n v="7780"/>
    <n v="0"/>
    <n v="0"/>
    <n v="0"/>
    <n v="0"/>
    <n v="7780"/>
    <n v="27588"/>
    <x v="17"/>
    <s v="Pcs"/>
    <n v="1"/>
    <n v="560160"/>
  </r>
  <r>
    <x v="53"/>
    <x v="9"/>
    <s v="C181"/>
    <x v="43"/>
    <s v="JL.RAYA BANGSAL"/>
    <s v="MOJOKERTO"/>
    <s v="Tidak"/>
    <d v="2021-12-29T00:00:00"/>
    <s v="EDY KUSMAMANG"/>
    <n v="198390"/>
    <n v="198390"/>
    <n v="1"/>
    <s v="LV002"/>
    <x v="2"/>
    <x v="0"/>
    <x v="1"/>
    <n v="15"/>
    <n v="5835"/>
    <n v="0"/>
    <n v="0"/>
    <n v="0"/>
    <n v="0"/>
    <n v="5835"/>
    <n v="27588"/>
    <x v="2"/>
    <s v="Pcs"/>
    <n v="1"/>
    <n v="66130"/>
  </r>
  <r>
    <x v="53"/>
    <x v="9"/>
    <s v="C181"/>
    <x v="43"/>
    <s v="JL.RAYA BANGSAL"/>
    <s v="MOJOKERTO"/>
    <s v="Tidak"/>
    <d v="2021-12-29T00:00:00"/>
    <s v="EDY KUSMAMANG"/>
    <n v="198390"/>
    <n v="198390"/>
    <n v="2"/>
    <s v="LV003"/>
    <x v="1"/>
    <x v="0"/>
    <x v="1"/>
    <n v="15"/>
    <n v="5835"/>
    <n v="0"/>
    <n v="0"/>
    <n v="0"/>
    <n v="0"/>
    <n v="5835"/>
    <n v="27588"/>
    <x v="10"/>
    <s v="Pcs"/>
    <n v="1"/>
    <n v="132260"/>
  </r>
  <r>
    <x v="54"/>
    <x v="10"/>
    <s v="C013"/>
    <x v="44"/>
    <s v="JL.RAYA YOS SUDARSO"/>
    <s v="JOMBANG"/>
    <s v="Tidak"/>
    <d v="2021-12-30T00:00:00"/>
    <s v="INDRA"/>
    <n v="29396780"/>
    <n v="29396780"/>
    <n v="1"/>
    <s v="PK034"/>
    <x v="15"/>
    <x v="2"/>
    <x v="10"/>
    <n v="20"/>
    <n v="64402.8"/>
    <n v="5"/>
    <n v="12880.56"/>
    <n v="3"/>
    <n v="7341.9192000000003"/>
    <n v="84625.279999999999"/>
    <n v="232200"/>
    <x v="1"/>
    <s v="Dos"/>
    <n v="6"/>
    <n v="712166.16"/>
  </r>
  <r>
    <x v="54"/>
    <x v="10"/>
    <s v="C013"/>
    <x v="44"/>
    <s v="JL.RAYA YOS SUDARSO"/>
    <s v="JOMBANG"/>
    <s v="Tidak"/>
    <d v="2021-12-30T00:00:00"/>
    <s v="INDRA"/>
    <n v="29396780"/>
    <n v="29396780"/>
    <n v="2"/>
    <s v="PK008"/>
    <x v="20"/>
    <x v="2"/>
    <x v="13"/>
    <n v="0"/>
    <n v="0"/>
    <n v="0"/>
    <n v="0"/>
    <n v="3"/>
    <n v="12364.62"/>
    <n v="12364.62"/>
    <n v="371000"/>
    <x v="7"/>
    <s v="Dos"/>
    <n v="4"/>
    <n v="3997893.8"/>
  </r>
  <r>
    <x v="54"/>
    <x v="10"/>
    <s v="C013"/>
    <x v="44"/>
    <s v="JL.RAYA YOS SUDARSO"/>
    <s v="JOMBANG"/>
    <s v="Tidak"/>
    <d v="2021-12-30T00:00:00"/>
    <s v="INDRA"/>
    <n v="29396780"/>
    <n v="29396780"/>
    <n v="3"/>
    <s v="PK008B"/>
    <x v="21"/>
    <x v="2"/>
    <x v="3"/>
    <n v="0"/>
    <n v="0"/>
    <n v="0"/>
    <n v="0"/>
    <n v="0"/>
    <n v="0"/>
    <n v="0"/>
    <n v="0"/>
    <x v="8"/>
    <s v="Dos"/>
    <n v="4"/>
    <n v="0"/>
  </r>
  <r>
    <x v="54"/>
    <x v="10"/>
    <s v="C013"/>
    <x v="44"/>
    <s v="JL.RAYA YOS SUDARSO"/>
    <s v="JOMBANG"/>
    <s v="Tidak"/>
    <d v="2021-12-30T00:00:00"/>
    <s v="INDRA"/>
    <n v="29396780"/>
    <n v="29396780"/>
    <n v="4"/>
    <s v="PK007"/>
    <x v="22"/>
    <x v="2"/>
    <x v="14"/>
    <n v="0"/>
    <n v="0"/>
    <n v="0"/>
    <n v="0"/>
    <n v="3"/>
    <n v="12312.81"/>
    <n v="12312.81"/>
    <n v="369400"/>
    <x v="7"/>
    <s v="Dos"/>
    <n v="4"/>
    <n v="3981141.9"/>
  </r>
  <r>
    <x v="54"/>
    <x v="10"/>
    <s v="C013"/>
    <x v="44"/>
    <s v="JL.RAYA YOS SUDARSO"/>
    <s v="JOMBANG"/>
    <s v="Tidak"/>
    <d v="2021-12-30T00:00:00"/>
    <s v="INDRA"/>
    <n v="29396780"/>
    <n v="29396780"/>
    <n v="5"/>
    <s v="PK007B"/>
    <x v="23"/>
    <x v="2"/>
    <x v="3"/>
    <n v="0"/>
    <n v="0"/>
    <n v="0"/>
    <n v="0"/>
    <n v="0"/>
    <n v="0"/>
    <n v="0"/>
    <n v="0"/>
    <x v="8"/>
    <s v="Dos"/>
    <n v="4"/>
    <n v="0"/>
  </r>
  <r>
    <x v="54"/>
    <x v="10"/>
    <s v="C013"/>
    <x v="44"/>
    <s v="JL.RAYA YOS SUDARSO"/>
    <s v="JOMBANG"/>
    <s v="Tidak"/>
    <d v="2021-12-30T00:00:00"/>
    <s v="INDRA"/>
    <n v="29396780"/>
    <n v="29396780"/>
    <n v="6"/>
    <s v="PK003"/>
    <x v="18"/>
    <x v="2"/>
    <x v="12"/>
    <n v="0"/>
    <n v="0"/>
    <n v="0"/>
    <n v="0"/>
    <n v="3"/>
    <n v="11003.55"/>
    <n v="11003.55"/>
    <n v="330294"/>
    <x v="10"/>
    <s v="Dos"/>
    <n v="6"/>
    <n v="1423125.8"/>
  </r>
  <r>
    <x v="54"/>
    <x v="10"/>
    <s v="C013"/>
    <x v="44"/>
    <s v="JL.RAYA YOS SUDARSO"/>
    <s v="JOMBANG"/>
    <s v="Tidak"/>
    <d v="2021-12-30T00:00:00"/>
    <s v="INDRA"/>
    <n v="29396780"/>
    <n v="29396780"/>
    <n v="7"/>
    <s v="PK003B"/>
    <x v="19"/>
    <x v="2"/>
    <x v="3"/>
    <n v="0"/>
    <n v="0"/>
    <n v="0"/>
    <n v="0"/>
    <n v="0"/>
    <n v="0"/>
    <n v="0"/>
    <n v="0"/>
    <x v="2"/>
    <s v="Dos"/>
    <n v="6"/>
    <n v="0"/>
  </r>
  <r>
    <x v="54"/>
    <x v="10"/>
    <s v="C013"/>
    <x v="44"/>
    <s v="JL.RAYA YOS SUDARSO"/>
    <s v="JOMBANG"/>
    <s v="Tidak"/>
    <d v="2021-12-30T00:00:00"/>
    <s v="INDRA"/>
    <n v="29396780"/>
    <n v="29396780"/>
    <n v="8"/>
    <s v="PK004"/>
    <x v="28"/>
    <x v="2"/>
    <x v="23"/>
    <n v="0"/>
    <n v="0"/>
    <n v="0"/>
    <n v="0"/>
    <n v="3"/>
    <n v="10819.38"/>
    <n v="10819.38"/>
    <n v="324600"/>
    <x v="11"/>
    <s v="Dos"/>
    <n v="6"/>
    <n v="2098959.7200000002"/>
  </r>
  <r>
    <x v="54"/>
    <x v="10"/>
    <s v="C013"/>
    <x v="44"/>
    <s v="JL.RAYA YOS SUDARSO"/>
    <s v="JOMBANG"/>
    <s v="Tidak"/>
    <d v="2021-12-30T00:00:00"/>
    <s v="INDRA"/>
    <n v="29396780"/>
    <n v="29396780"/>
    <n v="9"/>
    <s v="PK004B"/>
    <x v="29"/>
    <x v="2"/>
    <x v="3"/>
    <n v="0"/>
    <n v="0"/>
    <n v="0"/>
    <n v="0"/>
    <n v="0"/>
    <n v="0"/>
    <n v="0"/>
    <n v="0"/>
    <x v="1"/>
    <s v="Dos"/>
    <n v="6"/>
    <n v="0"/>
  </r>
  <r>
    <x v="54"/>
    <x v="10"/>
    <s v="C013"/>
    <x v="44"/>
    <s v="JL.RAYA YOS SUDARSO"/>
    <s v="JOMBANG"/>
    <s v="Tidak"/>
    <d v="2021-12-30T00:00:00"/>
    <s v="INDRA"/>
    <n v="29396780"/>
    <n v="29396780"/>
    <n v="10"/>
    <s v="MB009"/>
    <x v="9"/>
    <x v="1"/>
    <x v="6"/>
    <n v="0"/>
    <n v="0"/>
    <n v="0"/>
    <n v="0"/>
    <n v="3"/>
    <n v="10433.280000000001"/>
    <n v="10433.280000000001"/>
    <n v="313000"/>
    <x v="18"/>
    <s v="Dos"/>
    <n v="4"/>
    <n v="5397483.5199999996"/>
  </r>
  <r>
    <x v="54"/>
    <x v="10"/>
    <s v="C013"/>
    <x v="44"/>
    <s v="JL.RAYA YOS SUDARSO"/>
    <s v="JOMBANG"/>
    <s v="Tidak"/>
    <d v="2021-12-30T00:00:00"/>
    <s v="INDRA"/>
    <n v="29396780"/>
    <n v="29396780"/>
    <n v="11"/>
    <s v="MB009B"/>
    <x v="10"/>
    <x v="1"/>
    <x v="3"/>
    <n v="0"/>
    <n v="0"/>
    <n v="0"/>
    <n v="0"/>
    <n v="0"/>
    <n v="0"/>
    <n v="0"/>
    <n v="0"/>
    <x v="14"/>
    <s v="Dos"/>
    <n v="4"/>
    <n v="0"/>
  </r>
  <r>
    <x v="54"/>
    <x v="10"/>
    <s v="C013"/>
    <x v="44"/>
    <s v="JL.RAYA YOS SUDARSO"/>
    <s v="JOMBANG"/>
    <s v="Tidak"/>
    <d v="2021-12-30T00:00:00"/>
    <s v="INDRA"/>
    <n v="29396780"/>
    <n v="29396780"/>
    <n v="12"/>
    <s v="MB004"/>
    <x v="7"/>
    <x v="1"/>
    <x v="5"/>
    <n v="0"/>
    <n v="0"/>
    <n v="0"/>
    <n v="0"/>
    <n v="3"/>
    <n v="10585.08"/>
    <n v="10585.08"/>
    <n v="317550"/>
    <x v="11"/>
    <s v="Dos"/>
    <n v="6"/>
    <n v="2053505.52"/>
  </r>
  <r>
    <x v="54"/>
    <x v="10"/>
    <s v="C013"/>
    <x v="44"/>
    <s v="JL.RAYA YOS SUDARSO"/>
    <s v="JOMBANG"/>
    <s v="Tidak"/>
    <d v="2021-12-30T00:00:00"/>
    <s v="INDRA"/>
    <n v="29396780"/>
    <n v="29396780"/>
    <n v="13"/>
    <s v="MB004B"/>
    <x v="8"/>
    <x v="1"/>
    <x v="3"/>
    <n v="0"/>
    <n v="0"/>
    <n v="0"/>
    <n v="0"/>
    <n v="0"/>
    <n v="0"/>
    <n v="0"/>
    <n v="0"/>
    <x v="1"/>
    <s v="Dos"/>
    <n v="6"/>
    <n v="0"/>
  </r>
  <r>
    <x v="54"/>
    <x v="10"/>
    <s v="C013"/>
    <x v="44"/>
    <s v="JL.RAYA YOS SUDARSO"/>
    <s v="JOMBANG"/>
    <s v="Tidak"/>
    <d v="2021-12-30T00:00:00"/>
    <s v="INDRA"/>
    <n v="29396780"/>
    <n v="29396780"/>
    <n v="14"/>
    <s v="MB008"/>
    <x v="26"/>
    <x v="1"/>
    <x v="27"/>
    <n v="0"/>
    <n v="0"/>
    <n v="0"/>
    <n v="0"/>
    <n v="3"/>
    <n v="10626"/>
    <n v="10626"/>
    <n v="318800"/>
    <x v="7"/>
    <s v="Dos"/>
    <n v="4"/>
    <n v="3435740"/>
  </r>
  <r>
    <x v="54"/>
    <x v="10"/>
    <s v="C013"/>
    <x v="44"/>
    <s v="JL.RAYA YOS SUDARSO"/>
    <s v="JOMBANG"/>
    <s v="Tidak"/>
    <d v="2021-12-30T00:00:00"/>
    <s v="INDRA"/>
    <n v="29396780"/>
    <n v="29396780"/>
    <n v="15"/>
    <s v="MB008B"/>
    <x v="27"/>
    <x v="1"/>
    <x v="3"/>
    <n v="0"/>
    <n v="0"/>
    <n v="0"/>
    <n v="0"/>
    <n v="0"/>
    <n v="0"/>
    <n v="0"/>
    <n v="0"/>
    <x v="8"/>
    <s v="Dos"/>
    <n v="4"/>
    <n v="0"/>
  </r>
  <r>
    <x v="54"/>
    <x v="10"/>
    <s v="C013"/>
    <x v="44"/>
    <s v="JL.RAYA YOS SUDARSO"/>
    <s v="JOMBANG"/>
    <s v="Tidak"/>
    <d v="2021-12-30T00:00:00"/>
    <s v="INDRA"/>
    <n v="29396780"/>
    <n v="29396780"/>
    <n v="16"/>
    <s v="MB006"/>
    <x v="24"/>
    <x v="1"/>
    <x v="26"/>
    <n v="0"/>
    <n v="0"/>
    <n v="0"/>
    <n v="0"/>
    <n v="3"/>
    <n v="11127.6"/>
    <n v="11127.6"/>
    <n v="333800"/>
    <x v="11"/>
    <s v="Dos"/>
    <n v="4"/>
    <n v="2158754.4"/>
  </r>
  <r>
    <x v="54"/>
    <x v="10"/>
    <s v="C013"/>
    <x v="44"/>
    <s v="JL.RAYA YOS SUDARSO"/>
    <s v="JOMBANG"/>
    <s v="Tidak"/>
    <d v="2021-12-30T00:00:00"/>
    <s v="INDRA"/>
    <n v="29396780"/>
    <n v="29396780"/>
    <n v="17"/>
    <s v="MB006B"/>
    <x v="25"/>
    <x v="1"/>
    <x v="3"/>
    <n v="0"/>
    <n v="0"/>
    <n v="0"/>
    <n v="0"/>
    <n v="0"/>
    <n v="0"/>
    <n v="0"/>
    <n v="0"/>
    <x v="1"/>
    <s v="Dos"/>
    <n v="4"/>
    <n v="0"/>
  </r>
  <r>
    <x v="54"/>
    <x v="10"/>
    <s v="C013"/>
    <x v="44"/>
    <s v="JL.RAYA YOS SUDARSO"/>
    <s v="JOMBANG"/>
    <s v="Tidak"/>
    <d v="2021-12-30T00:00:00"/>
    <s v="INDRA"/>
    <n v="29396780"/>
    <n v="29396780"/>
    <n v="18"/>
    <s v="MB003"/>
    <x v="3"/>
    <x v="1"/>
    <x v="2"/>
    <n v="0"/>
    <n v="0"/>
    <n v="0"/>
    <n v="0"/>
    <n v="3"/>
    <n v="10751.61"/>
    <n v="10751.61"/>
    <n v="322584"/>
    <x v="10"/>
    <s v="Dos"/>
    <n v="6"/>
    <n v="1390541.56"/>
  </r>
  <r>
    <x v="54"/>
    <x v="10"/>
    <s v="C013"/>
    <x v="44"/>
    <s v="JL.RAYA YOS SUDARSO"/>
    <s v="JOMBANG"/>
    <s v="Tidak"/>
    <d v="2021-12-30T00:00:00"/>
    <s v="INDRA"/>
    <n v="29396780"/>
    <n v="29396780"/>
    <n v="19"/>
    <s v="MB003B"/>
    <x v="4"/>
    <x v="1"/>
    <x v="3"/>
    <n v="0"/>
    <n v="0"/>
    <n v="0"/>
    <n v="0"/>
    <n v="0"/>
    <n v="0"/>
    <n v="0"/>
    <n v="0"/>
    <x v="2"/>
    <s v="Dos"/>
    <n v="6"/>
    <n v="0"/>
  </r>
  <r>
    <x v="54"/>
    <x v="10"/>
    <s v="C013"/>
    <x v="44"/>
    <s v="JL.RAYA YOS SUDARSO"/>
    <s v="JOMBANG"/>
    <s v="Tidak"/>
    <d v="2021-12-30T00:00:00"/>
    <s v="INDRA"/>
    <n v="29396780"/>
    <n v="29396780"/>
    <n v="20"/>
    <s v="MB002"/>
    <x v="5"/>
    <x v="1"/>
    <x v="4"/>
    <n v="0"/>
    <n v="0"/>
    <n v="0"/>
    <n v="0"/>
    <n v="3"/>
    <n v="10774.38"/>
    <n v="10774.38"/>
    <n v="323250"/>
    <x v="10"/>
    <s v="Dos"/>
    <n v="6"/>
    <n v="1393486.48"/>
  </r>
  <r>
    <x v="54"/>
    <x v="10"/>
    <s v="C013"/>
    <x v="44"/>
    <s v="JL.RAYA YOS SUDARSO"/>
    <s v="JOMBANG"/>
    <s v="Tidak"/>
    <d v="2021-12-30T00:00:00"/>
    <s v="INDRA"/>
    <n v="29396780"/>
    <n v="29396780"/>
    <n v="21"/>
    <s v="MB002B"/>
    <x v="6"/>
    <x v="1"/>
    <x v="3"/>
    <n v="0"/>
    <n v="0"/>
    <n v="0"/>
    <n v="0"/>
    <n v="0"/>
    <n v="0"/>
    <n v="0"/>
    <n v="0"/>
    <x v="2"/>
    <s v="Dos"/>
    <n v="6"/>
    <n v="0"/>
  </r>
  <r>
    <x v="54"/>
    <x v="10"/>
    <s v="C013"/>
    <x v="44"/>
    <s v="JL.RAYA YOS SUDARSO"/>
    <s v="JOMBANG"/>
    <s v="Tidak"/>
    <d v="2021-12-30T00:00:00"/>
    <s v="INDRA"/>
    <n v="29396780"/>
    <n v="29396780"/>
    <n v="22"/>
    <s v="PK040"/>
    <x v="13"/>
    <x v="2"/>
    <x v="8"/>
    <n v="20"/>
    <n v="49261.2"/>
    <n v="5"/>
    <n v="9852.24"/>
    <n v="3"/>
    <n v="5615.7767999999996"/>
    <n v="64729.22"/>
    <n v="177342"/>
    <x v="9"/>
    <s v="Dos"/>
    <n v="6"/>
    <n v="181576.78"/>
  </r>
  <r>
    <x v="54"/>
    <x v="10"/>
    <s v="C013"/>
    <x v="44"/>
    <s v="JL.RAYA YOS SUDARSO"/>
    <s v="JOMBANG"/>
    <s v="Tidak"/>
    <d v="2021-12-30T00:00:00"/>
    <s v="INDRA"/>
    <n v="29396780"/>
    <n v="29396780"/>
    <n v="23"/>
    <s v="PK033"/>
    <x v="14"/>
    <x v="2"/>
    <x v="9"/>
    <n v="20"/>
    <n v="53467.199999999997"/>
    <n v="5"/>
    <n v="10693.44"/>
    <n v="3"/>
    <n v="6095.2608"/>
    <n v="70255.899999999994"/>
    <n v="192600"/>
    <x v="9"/>
    <s v="Dos"/>
    <n v="6"/>
    <n v="197080.1"/>
  </r>
  <r>
    <x v="54"/>
    <x v="10"/>
    <s v="C013"/>
    <x v="44"/>
    <s v="JL.RAYA YOS SUDARSO"/>
    <s v="JOMBANG"/>
    <s v="Tidak"/>
    <d v="2021-12-30T00:00:00"/>
    <s v="INDRA"/>
    <n v="29396780"/>
    <n v="29396780"/>
    <n v="24"/>
    <s v="PK029"/>
    <x v="39"/>
    <x v="2"/>
    <x v="33"/>
    <n v="20"/>
    <n v="61334.400000000001"/>
    <n v="5"/>
    <n v="12266.88"/>
    <n v="3"/>
    <n v="6992.1216000000004"/>
    <n v="80593.399999999994"/>
    <n v="220800"/>
    <x v="9"/>
    <s v="Dos"/>
    <n v="6"/>
    <n v="226078.6"/>
  </r>
  <r>
    <x v="54"/>
    <x v="10"/>
    <s v="C013"/>
    <x v="44"/>
    <s v="JL.RAYA YOS SUDARSO"/>
    <s v="JOMBANG"/>
    <s v="Tidak"/>
    <d v="2021-12-30T00:00:00"/>
    <s v="INDRA"/>
    <n v="29396780"/>
    <n v="29396780"/>
    <n v="25"/>
    <s v="PK002"/>
    <x v="35"/>
    <x v="2"/>
    <x v="30"/>
    <n v="0"/>
    <n v="0"/>
    <n v="0"/>
    <n v="0"/>
    <n v="3"/>
    <n v="11586.24"/>
    <n v="11586.24"/>
    <n v="347580"/>
    <x v="2"/>
    <s v="Dos"/>
    <n v="6"/>
    <n v="749243.52"/>
  </r>
  <r>
    <x v="54"/>
    <x v="10"/>
    <s v="C013"/>
    <x v="44"/>
    <s v="JL.RAYA YOS SUDARSO"/>
    <s v="JOMBANG"/>
    <s v="Tidak"/>
    <d v="2021-12-30T00:00:00"/>
    <s v="INDRA"/>
    <n v="29396780"/>
    <n v="29396780"/>
    <n v="26"/>
    <s v="PK002B"/>
    <x v="36"/>
    <x v="2"/>
    <x v="3"/>
    <n v="0"/>
    <n v="0"/>
    <n v="0"/>
    <n v="0"/>
    <n v="0"/>
    <n v="0"/>
    <n v="0"/>
    <n v="0"/>
    <x v="9"/>
    <s v="Dos"/>
    <n v="6"/>
    <n v="0"/>
  </r>
  <r>
    <x v="55"/>
    <x v="10"/>
    <s v="C052"/>
    <x v="45"/>
    <s v="JL.RAYA TINGGAR MADIOPURO SUMOBITO"/>
    <s v="JOMBANG"/>
    <s v="Tidak"/>
    <d v="2021-12-17T00:00:00"/>
    <s v="EDY KUSMAMANG"/>
    <n v="0"/>
    <n v="373440"/>
    <n v="1"/>
    <s v="LV001"/>
    <x v="0"/>
    <x v="0"/>
    <x v="1"/>
    <n v="20"/>
    <n v="7780"/>
    <n v="0"/>
    <n v="0"/>
    <n v="0"/>
    <n v="0"/>
    <n v="7780"/>
    <n v="27588"/>
    <x v="11"/>
    <s v="Pcs"/>
    <n v="1"/>
    <n v="186720"/>
  </r>
  <r>
    <x v="55"/>
    <x v="10"/>
    <s v="C052"/>
    <x v="45"/>
    <s v="JL.RAYA TINGGAR MADIOPURO SUMOBITO"/>
    <s v="JOMBANG"/>
    <s v="Tidak"/>
    <d v="2021-12-17T00:00:00"/>
    <s v="EDY KUSMAMANG"/>
    <n v="0"/>
    <n v="373440"/>
    <n v="2"/>
    <s v="LV002"/>
    <x v="2"/>
    <x v="0"/>
    <x v="1"/>
    <n v="20"/>
    <n v="7780"/>
    <n v="0"/>
    <n v="0"/>
    <n v="0"/>
    <n v="0"/>
    <n v="7780"/>
    <n v="27588"/>
    <x v="10"/>
    <s v="Pcs"/>
    <n v="1"/>
    <n v="124480"/>
  </r>
  <r>
    <x v="55"/>
    <x v="10"/>
    <s v="C052"/>
    <x v="45"/>
    <s v="JL.RAYA TINGGAR MADIOPURO SUMOBITO"/>
    <s v="JOMBANG"/>
    <s v="Tidak"/>
    <d v="2021-12-17T00:00:00"/>
    <s v="EDY KUSMAMANG"/>
    <n v="0"/>
    <n v="373440"/>
    <n v="3"/>
    <s v="LV003"/>
    <x v="1"/>
    <x v="0"/>
    <x v="1"/>
    <n v="20"/>
    <n v="7780"/>
    <n v="0"/>
    <n v="0"/>
    <n v="0"/>
    <n v="0"/>
    <n v="7780"/>
    <n v="27588"/>
    <x v="2"/>
    <s v="Pcs"/>
    <n v="1"/>
    <n v="62240"/>
  </r>
  <r>
    <x v="56"/>
    <x v="10"/>
    <s v="C056"/>
    <x v="46"/>
    <s v="KUTOREJO"/>
    <s v="MOJOKERTO"/>
    <s v="Tidak"/>
    <d v="2021-12-31T00:00:00"/>
    <s v="EDY KUSMAMANG"/>
    <n v="1120320"/>
    <n v="1120320"/>
    <n v="1"/>
    <s v="LV001"/>
    <x v="0"/>
    <x v="0"/>
    <x v="0"/>
    <n v="20"/>
    <n v="93360"/>
    <n v="0"/>
    <n v="0"/>
    <n v="0"/>
    <n v="0"/>
    <n v="93360"/>
    <n v="331056"/>
    <x v="9"/>
    <s v="Dos"/>
    <n v="12"/>
    <n v="373440"/>
  </r>
  <r>
    <x v="56"/>
    <x v="10"/>
    <s v="C056"/>
    <x v="46"/>
    <s v="KUTOREJO"/>
    <s v="MOJOKERTO"/>
    <s v="Tidak"/>
    <d v="2021-12-31T00:00:00"/>
    <s v="EDY KUSMAMANG"/>
    <n v="1120320"/>
    <n v="1120320"/>
    <n v="2"/>
    <s v="LV002"/>
    <x v="2"/>
    <x v="0"/>
    <x v="0"/>
    <n v="20"/>
    <n v="93360"/>
    <n v="0"/>
    <n v="0"/>
    <n v="0"/>
    <n v="0"/>
    <n v="93360"/>
    <n v="331056"/>
    <x v="9"/>
    <s v="Dos"/>
    <n v="12"/>
    <n v="373440"/>
  </r>
  <r>
    <x v="56"/>
    <x v="10"/>
    <s v="C056"/>
    <x v="46"/>
    <s v="KUTOREJO"/>
    <s v="MOJOKERTO"/>
    <s v="Tidak"/>
    <d v="2021-12-31T00:00:00"/>
    <s v="EDY KUSMAMANG"/>
    <n v="1120320"/>
    <n v="1120320"/>
    <n v="3"/>
    <s v="LV003"/>
    <x v="1"/>
    <x v="0"/>
    <x v="0"/>
    <n v="20"/>
    <n v="93360"/>
    <n v="0"/>
    <n v="0"/>
    <n v="0"/>
    <n v="0"/>
    <n v="93360"/>
    <n v="331056"/>
    <x v="9"/>
    <s v="Dos"/>
    <n v="12"/>
    <n v="373440"/>
  </r>
  <r>
    <x v="57"/>
    <x v="10"/>
    <s v="C003"/>
    <x v="47"/>
    <s v="JL.NGORO-JOMBANG NO.2 CUKIR DIWEK"/>
    <s v="JOMBANG"/>
    <s v="Tidak"/>
    <d v="2021-12-31T00:00:00"/>
    <s v="INDRA"/>
    <n v="3905318"/>
    <n v="3905318"/>
    <n v="1"/>
    <s v="PK002"/>
    <x v="35"/>
    <x v="2"/>
    <x v="30"/>
    <n v="0"/>
    <n v="0"/>
    <n v="0"/>
    <n v="0"/>
    <n v="3"/>
    <n v="11586.24"/>
    <n v="11586.24"/>
    <n v="347580"/>
    <x v="2"/>
    <s v="Dos"/>
    <n v="6"/>
    <n v="749243.52"/>
  </r>
  <r>
    <x v="57"/>
    <x v="10"/>
    <s v="C003"/>
    <x v="47"/>
    <s v="JL.NGORO-JOMBANG NO.2 CUKIR DIWEK"/>
    <s v="JOMBANG"/>
    <s v="Tidak"/>
    <d v="2021-12-31T00:00:00"/>
    <s v="INDRA"/>
    <n v="3905318"/>
    <n v="3905318"/>
    <n v="2"/>
    <s v="PK002B"/>
    <x v="36"/>
    <x v="2"/>
    <x v="3"/>
    <n v="0"/>
    <n v="0"/>
    <n v="0"/>
    <n v="0"/>
    <n v="0"/>
    <n v="0"/>
    <n v="0"/>
    <n v="0"/>
    <x v="9"/>
    <s v="Dos"/>
    <n v="6"/>
    <n v="0"/>
  </r>
  <r>
    <x v="57"/>
    <x v="10"/>
    <s v="C003"/>
    <x v="47"/>
    <s v="JL.NGORO-JOMBANG NO.2 CUKIR DIWEK"/>
    <s v="JOMBANG"/>
    <s v="Tidak"/>
    <d v="2021-12-31T00:00:00"/>
    <s v="INDRA"/>
    <n v="3905318"/>
    <n v="3905318"/>
    <n v="3"/>
    <s v="PK004"/>
    <x v="28"/>
    <x v="2"/>
    <x v="23"/>
    <n v="0"/>
    <n v="0"/>
    <n v="0"/>
    <n v="0"/>
    <n v="3"/>
    <n v="10819.38"/>
    <n v="10819.38"/>
    <n v="324600"/>
    <x v="2"/>
    <s v="Dos"/>
    <n v="6"/>
    <n v="699653.24"/>
  </r>
  <r>
    <x v="57"/>
    <x v="10"/>
    <s v="C003"/>
    <x v="47"/>
    <s v="JL.NGORO-JOMBANG NO.2 CUKIR DIWEK"/>
    <s v="JOMBANG"/>
    <s v="Tidak"/>
    <d v="2021-12-31T00:00:00"/>
    <s v="INDRA"/>
    <n v="3905318"/>
    <n v="3905318"/>
    <n v="4"/>
    <s v="PK004B"/>
    <x v="29"/>
    <x v="2"/>
    <x v="3"/>
    <n v="0"/>
    <n v="0"/>
    <n v="0"/>
    <n v="0"/>
    <n v="0"/>
    <n v="0"/>
    <n v="0"/>
    <n v="0"/>
    <x v="9"/>
    <s v="Dos"/>
    <n v="6"/>
    <n v="0"/>
  </r>
  <r>
    <x v="57"/>
    <x v="10"/>
    <s v="C003"/>
    <x v="47"/>
    <s v="JL.NGORO-JOMBANG NO.2 CUKIR DIWEK"/>
    <s v="JOMBANG"/>
    <s v="Tidak"/>
    <d v="2021-12-31T00:00:00"/>
    <s v="INDRA"/>
    <n v="3905318"/>
    <n v="3905318"/>
    <n v="5"/>
    <s v="PK034"/>
    <x v="15"/>
    <x v="2"/>
    <x v="10"/>
    <n v="20"/>
    <n v="64402.8"/>
    <n v="5"/>
    <n v="12880.56"/>
    <n v="3"/>
    <n v="7341.9192000000003"/>
    <n v="84625.279999999999"/>
    <n v="232200"/>
    <x v="9"/>
    <s v="Dos"/>
    <n v="6"/>
    <n v="237388.72"/>
  </r>
  <r>
    <x v="57"/>
    <x v="10"/>
    <s v="C003"/>
    <x v="47"/>
    <s v="JL.NGORO-JOMBANG NO.2 CUKIR DIWEK"/>
    <s v="JOMBANG"/>
    <s v="Tidak"/>
    <d v="2021-12-31T00:00:00"/>
    <s v="INDRA"/>
    <n v="3905318"/>
    <n v="3905318"/>
    <n v="6"/>
    <s v="PK028"/>
    <x v="40"/>
    <x v="2"/>
    <x v="34"/>
    <n v="20"/>
    <n v="42938.400000000001"/>
    <n v="5"/>
    <n v="8587.68"/>
    <n v="3"/>
    <n v="4894.9776000000002"/>
    <n v="56421.06"/>
    <n v="154200"/>
    <x v="9"/>
    <s v="Dos"/>
    <n v="6"/>
    <n v="158270.94"/>
  </r>
  <r>
    <x v="57"/>
    <x v="10"/>
    <s v="C003"/>
    <x v="47"/>
    <s v="JL.NGORO-JOMBANG NO.2 CUKIR DIWEK"/>
    <s v="JOMBANG"/>
    <s v="Tidak"/>
    <d v="2021-12-31T00:00:00"/>
    <s v="INDRA"/>
    <n v="3905318"/>
    <n v="3905318"/>
    <n v="7"/>
    <s v="MB005"/>
    <x v="43"/>
    <x v="1"/>
    <x v="36"/>
    <n v="0"/>
    <n v="0"/>
    <n v="0"/>
    <n v="0"/>
    <n v="3"/>
    <n v="10306.56"/>
    <n v="10306.56"/>
    <n v="309200"/>
    <x v="2"/>
    <s v="Dos"/>
    <n v="4"/>
    <n v="666490.88"/>
  </r>
  <r>
    <x v="57"/>
    <x v="10"/>
    <s v="C003"/>
    <x v="47"/>
    <s v="JL.NGORO-JOMBANG NO.2 CUKIR DIWEK"/>
    <s v="JOMBANG"/>
    <s v="Tidak"/>
    <d v="2021-12-31T00:00:00"/>
    <s v="INDRA"/>
    <n v="3905318"/>
    <n v="3905318"/>
    <n v="8"/>
    <s v="MB005B"/>
    <x v="44"/>
    <x v="1"/>
    <x v="3"/>
    <n v="0"/>
    <n v="0"/>
    <n v="0"/>
    <n v="0"/>
    <n v="0"/>
    <n v="0"/>
    <n v="0"/>
    <n v="0"/>
    <x v="9"/>
    <s v="Dos"/>
    <n v="4"/>
    <n v="0"/>
  </r>
  <r>
    <x v="57"/>
    <x v="10"/>
    <s v="C003"/>
    <x v="47"/>
    <s v="JL.NGORO-JOMBANG NO.2 CUKIR DIWEK"/>
    <s v="JOMBANG"/>
    <s v="Tidak"/>
    <d v="2021-12-31T00:00:00"/>
    <s v="INDRA"/>
    <n v="3905318"/>
    <n v="3905318"/>
    <n v="9"/>
    <s v="MB006"/>
    <x v="24"/>
    <x v="1"/>
    <x v="26"/>
    <n v="0"/>
    <n v="0"/>
    <n v="0"/>
    <n v="0"/>
    <n v="3"/>
    <n v="11127.6"/>
    <n v="11127.6"/>
    <n v="333800"/>
    <x v="2"/>
    <s v="Dos"/>
    <n v="4"/>
    <n v="719584.8"/>
  </r>
  <r>
    <x v="57"/>
    <x v="10"/>
    <s v="C003"/>
    <x v="47"/>
    <s v="JL.NGORO-JOMBANG NO.2 CUKIR DIWEK"/>
    <s v="JOMBANG"/>
    <s v="Tidak"/>
    <d v="2021-12-31T00:00:00"/>
    <s v="INDRA"/>
    <n v="3905318"/>
    <n v="3905318"/>
    <n v="10"/>
    <s v="MB006B"/>
    <x v="25"/>
    <x v="1"/>
    <x v="3"/>
    <n v="0"/>
    <n v="0"/>
    <n v="0"/>
    <n v="0"/>
    <n v="0"/>
    <n v="0"/>
    <n v="0"/>
    <n v="0"/>
    <x v="9"/>
    <s v="Dos"/>
    <n v="4"/>
    <n v="0"/>
  </r>
  <r>
    <x v="57"/>
    <x v="10"/>
    <s v="C003"/>
    <x v="47"/>
    <s v="JL.NGORO-JOMBANG NO.2 CUKIR DIWEK"/>
    <s v="JOMBANG"/>
    <s v="Tidak"/>
    <d v="2021-12-31T00:00:00"/>
    <s v="INDRA"/>
    <n v="3905318"/>
    <n v="3905318"/>
    <n v="11"/>
    <s v="MB009"/>
    <x v="9"/>
    <x v="1"/>
    <x v="6"/>
    <n v="0"/>
    <n v="0"/>
    <n v="0"/>
    <n v="0"/>
    <n v="3"/>
    <n v="10433.280000000001"/>
    <n v="10433.280000000001"/>
    <n v="313000"/>
    <x v="2"/>
    <s v="Dos"/>
    <n v="4"/>
    <n v="674685.43999999994"/>
  </r>
  <r>
    <x v="57"/>
    <x v="10"/>
    <s v="C003"/>
    <x v="47"/>
    <s v="JL.NGORO-JOMBANG NO.2 CUKIR DIWEK"/>
    <s v="JOMBANG"/>
    <s v="Tidak"/>
    <d v="2021-12-31T00:00:00"/>
    <s v="INDRA"/>
    <n v="3905318"/>
    <n v="3905318"/>
    <n v="12"/>
    <s v="MB009B"/>
    <x v="10"/>
    <x v="1"/>
    <x v="3"/>
    <n v="0"/>
    <n v="0"/>
    <n v="0"/>
    <n v="0"/>
    <n v="0"/>
    <n v="0"/>
    <n v="0"/>
    <n v="0"/>
    <x v="9"/>
    <s v="Dos"/>
    <n v="4"/>
    <n v="0"/>
  </r>
  <r>
    <x v="58"/>
    <x v="11"/>
    <s v="C117"/>
    <x v="1"/>
    <s v="JL RAYA RADEN WIJAYA"/>
    <s v="MOJOKERTO"/>
    <s v="Tidak"/>
    <d v="2022-01-01T00:00:00"/>
    <s v="EDY KUSMAMANG"/>
    <n v="0"/>
    <n v="1120320"/>
    <n v="1"/>
    <s v="LV003"/>
    <x v="1"/>
    <x v="0"/>
    <x v="0"/>
    <n v="20"/>
    <n v="93360"/>
    <n v="0"/>
    <n v="0"/>
    <n v="0"/>
    <n v="0"/>
    <n v="93360"/>
    <n v="331056"/>
    <x v="2"/>
    <s v="Dos"/>
    <n v="12"/>
    <n v="746880"/>
  </r>
  <r>
    <x v="58"/>
    <x v="11"/>
    <s v="C117"/>
    <x v="1"/>
    <s v="JL RAYA RADEN WIJAYA"/>
    <s v="MOJOKERTO"/>
    <s v="Tidak"/>
    <d v="2022-01-01T00:00:00"/>
    <s v="EDY KUSMAMANG"/>
    <n v="0"/>
    <n v="1120320"/>
    <n v="2"/>
    <s v="LV002"/>
    <x v="2"/>
    <x v="0"/>
    <x v="0"/>
    <n v="20"/>
    <n v="93360"/>
    <n v="0"/>
    <n v="0"/>
    <n v="0"/>
    <n v="0"/>
    <n v="93360"/>
    <n v="336096"/>
    <x v="9"/>
    <s v="Dos"/>
    <n v="12"/>
    <n v="373440"/>
  </r>
  <r>
    <x v="59"/>
    <x v="11"/>
    <s v="C037"/>
    <x v="48"/>
    <s v="PASAR MOJODUWUR MOJOWARNO"/>
    <s v="JOMBANG"/>
    <s v="Tidak"/>
    <d v="2022-01-01T00:00:00"/>
    <s v="INDRA"/>
    <n v="2097926"/>
    <n v="2097926"/>
    <n v="1"/>
    <s v="MBR002"/>
    <x v="45"/>
    <x v="1"/>
    <x v="37"/>
    <n v="0"/>
    <n v="0"/>
    <n v="0"/>
    <n v="0"/>
    <n v="2"/>
    <n v="7182.96"/>
    <n v="7182.96"/>
    <n v="258300"/>
    <x v="2"/>
    <s v="Dos"/>
    <n v="6"/>
    <n v="703930.08"/>
  </r>
  <r>
    <x v="59"/>
    <x v="11"/>
    <s v="C037"/>
    <x v="48"/>
    <s v="PASAR MOJODUWUR MOJOWARNO"/>
    <s v="JOMBANG"/>
    <s v="Tidak"/>
    <d v="2022-01-01T00:00:00"/>
    <s v="INDRA"/>
    <n v="2097926"/>
    <n v="2097926"/>
    <n v="2"/>
    <s v="MB002B"/>
    <x v="6"/>
    <x v="1"/>
    <x v="3"/>
    <n v="0"/>
    <n v="0"/>
    <n v="0"/>
    <n v="0"/>
    <n v="0"/>
    <n v="0"/>
    <n v="0"/>
    <n v="0"/>
    <x v="9"/>
    <s v="Dos"/>
    <n v="6"/>
    <n v="0"/>
  </r>
  <r>
    <x v="59"/>
    <x v="11"/>
    <s v="C037"/>
    <x v="48"/>
    <s v="PASAR MOJODUWUR MOJOWARNO"/>
    <s v="JOMBANG"/>
    <s v="Tidak"/>
    <d v="2022-01-01T00:00:00"/>
    <s v="INDRA"/>
    <n v="2097926"/>
    <n v="2097926"/>
    <n v="3"/>
    <s v="MBR003"/>
    <x v="46"/>
    <x v="1"/>
    <x v="38"/>
    <n v="0"/>
    <n v="0"/>
    <n v="0"/>
    <n v="0"/>
    <n v="2"/>
    <n v="7167.72"/>
    <n v="7167.72"/>
    <n v="258240"/>
    <x v="2"/>
    <s v="Dos"/>
    <n v="6"/>
    <n v="702436.56"/>
  </r>
  <r>
    <x v="59"/>
    <x v="11"/>
    <s v="C037"/>
    <x v="48"/>
    <s v="PASAR MOJODUWUR MOJOWARNO"/>
    <s v="JOMBANG"/>
    <s v="Tidak"/>
    <d v="2022-01-01T00:00:00"/>
    <s v="INDRA"/>
    <n v="2097926"/>
    <n v="2097926"/>
    <n v="4"/>
    <s v="MB003B"/>
    <x v="4"/>
    <x v="1"/>
    <x v="3"/>
    <n v="0"/>
    <n v="0"/>
    <n v="0"/>
    <n v="0"/>
    <n v="0"/>
    <n v="0"/>
    <n v="0"/>
    <n v="0"/>
    <x v="9"/>
    <s v="Dos"/>
    <n v="6"/>
    <n v="0"/>
  </r>
  <r>
    <x v="59"/>
    <x v="11"/>
    <s v="C037"/>
    <x v="48"/>
    <s v="PASAR MOJODUWUR MOJOWARNO"/>
    <s v="JOMBANG"/>
    <s v="Tidak"/>
    <d v="2022-01-01T00:00:00"/>
    <s v="INDRA"/>
    <n v="2097926"/>
    <n v="2097926"/>
    <n v="5"/>
    <s v="MB004"/>
    <x v="7"/>
    <x v="1"/>
    <x v="5"/>
    <n v="0"/>
    <n v="0"/>
    <n v="0"/>
    <n v="0"/>
    <n v="2"/>
    <n v="7056.72"/>
    <n v="7056.72"/>
    <n v="317550"/>
    <x v="2"/>
    <s v="Dos"/>
    <n v="6"/>
    <n v="691558.56"/>
  </r>
  <r>
    <x v="59"/>
    <x v="11"/>
    <s v="C037"/>
    <x v="48"/>
    <s v="PASAR MOJODUWUR MOJOWARNO"/>
    <s v="JOMBANG"/>
    <s v="Tidak"/>
    <d v="2022-01-01T00:00:00"/>
    <s v="INDRA"/>
    <n v="2097926"/>
    <n v="2097926"/>
    <n v="6"/>
    <s v="MB004B"/>
    <x v="8"/>
    <x v="1"/>
    <x v="3"/>
    <n v="0"/>
    <n v="0"/>
    <n v="0"/>
    <n v="0"/>
    <n v="0"/>
    <n v="0"/>
    <n v="0"/>
    <n v="0"/>
    <x v="9"/>
    <s v="Dos"/>
    <n v="6"/>
    <n v="0"/>
  </r>
  <r>
    <x v="60"/>
    <x v="11"/>
    <s v="C175"/>
    <x v="49"/>
    <s v="JL.YOS SUDARSO MOJOWARNO"/>
    <s v="JOMBANG"/>
    <s v="Tidak"/>
    <d v="2022-01-01T00:00:00"/>
    <s v="INDRA"/>
    <n v="4318122"/>
    <n v="4818122"/>
    <n v="1"/>
    <s v="MB002"/>
    <x v="5"/>
    <x v="1"/>
    <x v="4"/>
    <n v="0"/>
    <n v="0"/>
    <n v="0"/>
    <n v="0"/>
    <n v="3"/>
    <n v="10774.38"/>
    <n v="10774.38"/>
    <n v="323250"/>
    <x v="2"/>
    <s v="Dos"/>
    <n v="6"/>
    <n v="696743.24"/>
  </r>
  <r>
    <x v="60"/>
    <x v="11"/>
    <s v="C175"/>
    <x v="49"/>
    <s v="JL.YOS SUDARSO MOJOWARNO"/>
    <s v="JOMBANG"/>
    <s v="Tidak"/>
    <d v="2022-01-01T00:00:00"/>
    <s v="INDRA"/>
    <n v="4318122"/>
    <n v="4818122"/>
    <n v="2"/>
    <s v="MB002B"/>
    <x v="6"/>
    <x v="1"/>
    <x v="3"/>
    <n v="0"/>
    <n v="0"/>
    <n v="0"/>
    <n v="0"/>
    <n v="0"/>
    <n v="0"/>
    <n v="0"/>
    <n v="0"/>
    <x v="9"/>
    <s v="Dos"/>
    <n v="6"/>
    <n v="0"/>
  </r>
  <r>
    <x v="60"/>
    <x v="11"/>
    <s v="C175"/>
    <x v="49"/>
    <s v="JL.YOS SUDARSO MOJOWARNO"/>
    <s v="JOMBANG"/>
    <s v="Tidak"/>
    <d v="2022-01-01T00:00:00"/>
    <s v="INDRA"/>
    <n v="4318122"/>
    <n v="4818122"/>
    <n v="3"/>
    <s v="MB003"/>
    <x v="3"/>
    <x v="1"/>
    <x v="2"/>
    <n v="0"/>
    <n v="0"/>
    <n v="0"/>
    <n v="0"/>
    <n v="3"/>
    <n v="10751.61"/>
    <n v="10751.61"/>
    <n v="322584"/>
    <x v="10"/>
    <s v="Dos"/>
    <n v="6"/>
    <n v="1390541.56"/>
  </r>
  <r>
    <x v="60"/>
    <x v="11"/>
    <s v="C175"/>
    <x v="49"/>
    <s v="JL.YOS SUDARSO MOJOWARNO"/>
    <s v="JOMBANG"/>
    <s v="Tidak"/>
    <d v="2022-01-01T00:00:00"/>
    <s v="INDRA"/>
    <n v="4318122"/>
    <n v="4818122"/>
    <n v="4"/>
    <s v="MB003B"/>
    <x v="4"/>
    <x v="1"/>
    <x v="3"/>
    <n v="0"/>
    <n v="0"/>
    <n v="0"/>
    <n v="0"/>
    <n v="0"/>
    <n v="0"/>
    <n v="0"/>
    <n v="0"/>
    <x v="2"/>
    <s v="Dos"/>
    <n v="6"/>
    <n v="0"/>
  </r>
  <r>
    <x v="60"/>
    <x v="11"/>
    <s v="C175"/>
    <x v="49"/>
    <s v="JL.YOS SUDARSO MOJOWARNO"/>
    <s v="JOMBANG"/>
    <s v="Tidak"/>
    <d v="2022-01-01T00:00:00"/>
    <s v="INDRA"/>
    <n v="4318122"/>
    <n v="4818122"/>
    <n v="5"/>
    <s v="MB004"/>
    <x v="7"/>
    <x v="1"/>
    <x v="5"/>
    <n v="0"/>
    <n v="0"/>
    <n v="0"/>
    <n v="0"/>
    <n v="3"/>
    <n v="10585.08"/>
    <n v="10585.08"/>
    <n v="317550"/>
    <x v="10"/>
    <s v="Dos"/>
    <n v="6"/>
    <n v="1369003.68"/>
  </r>
  <r>
    <x v="60"/>
    <x v="11"/>
    <s v="C175"/>
    <x v="49"/>
    <s v="JL.YOS SUDARSO MOJOWARNO"/>
    <s v="JOMBANG"/>
    <s v="Tidak"/>
    <d v="2022-01-01T00:00:00"/>
    <s v="INDRA"/>
    <n v="4318122"/>
    <n v="4818122"/>
    <n v="6"/>
    <s v="MB004B"/>
    <x v="8"/>
    <x v="1"/>
    <x v="3"/>
    <n v="0"/>
    <n v="0"/>
    <n v="0"/>
    <n v="0"/>
    <n v="0"/>
    <n v="0"/>
    <n v="0"/>
    <n v="0"/>
    <x v="2"/>
    <s v="Dos"/>
    <n v="6"/>
    <n v="0"/>
  </r>
  <r>
    <x v="60"/>
    <x v="11"/>
    <s v="C175"/>
    <x v="49"/>
    <s v="JL.YOS SUDARSO MOJOWARNO"/>
    <s v="JOMBANG"/>
    <s v="Tidak"/>
    <d v="2022-01-01T00:00:00"/>
    <s v="INDRA"/>
    <n v="4318122"/>
    <n v="4818122"/>
    <n v="7"/>
    <s v="MB009"/>
    <x v="9"/>
    <x v="1"/>
    <x v="6"/>
    <n v="0"/>
    <n v="0"/>
    <n v="0"/>
    <n v="0"/>
    <n v="3"/>
    <n v="10433.280000000001"/>
    <n v="10433.280000000001"/>
    <n v="313000"/>
    <x v="2"/>
    <s v="Dos"/>
    <n v="4"/>
    <n v="674685.43999999994"/>
  </r>
  <r>
    <x v="60"/>
    <x v="11"/>
    <s v="C175"/>
    <x v="49"/>
    <s v="JL.YOS SUDARSO MOJOWARNO"/>
    <s v="JOMBANG"/>
    <s v="Tidak"/>
    <d v="2022-01-01T00:00:00"/>
    <s v="INDRA"/>
    <n v="4318122"/>
    <n v="4818122"/>
    <n v="8"/>
    <s v="MB009B"/>
    <x v="10"/>
    <x v="1"/>
    <x v="3"/>
    <n v="0"/>
    <n v="0"/>
    <n v="0"/>
    <n v="0"/>
    <n v="0"/>
    <n v="0"/>
    <n v="0"/>
    <n v="0"/>
    <x v="9"/>
    <s v="Dos"/>
    <n v="4"/>
    <n v="0"/>
  </r>
  <r>
    <x v="60"/>
    <x v="11"/>
    <s v="C175"/>
    <x v="49"/>
    <s v="JL.YOS SUDARSO MOJOWARNO"/>
    <s v="JOMBANG"/>
    <s v="Tidak"/>
    <d v="2022-01-01T00:00:00"/>
    <s v="INDRA"/>
    <n v="4318122"/>
    <n v="4818122"/>
    <n v="9"/>
    <s v="MB008"/>
    <x v="26"/>
    <x v="1"/>
    <x v="27"/>
    <n v="0"/>
    <n v="0"/>
    <n v="0"/>
    <n v="0"/>
    <n v="3"/>
    <n v="10626"/>
    <n v="10626"/>
    <n v="318800"/>
    <x v="2"/>
    <s v="Dos"/>
    <n v="4"/>
    <n v="687148"/>
  </r>
  <r>
    <x v="60"/>
    <x v="11"/>
    <s v="C175"/>
    <x v="49"/>
    <s v="JL.YOS SUDARSO MOJOWARNO"/>
    <s v="JOMBANG"/>
    <s v="Tidak"/>
    <d v="2022-01-01T00:00:00"/>
    <s v="INDRA"/>
    <n v="4318122"/>
    <n v="4818122"/>
    <n v="10"/>
    <s v="MB008B"/>
    <x v="27"/>
    <x v="1"/>
    <x v="3"/>
    <n v="0"/>
    <n v="0"/>
    <n v="0"/>
    <n v="0"/>
    <n v="0"/>
    <n v="0"/>
    <n v="0"/>
    <n v="0"/>
    <x v="9"/>
    <s v="Dos"/>
    <n v="4"/>
    <n v="0"/>
  </r>
  <r>
    <x v="61"/>
    <x v="11"/>
    <s v="C197"/>
    <x v="50"/>
    <s v="JL.SUMBEREJO MEGALUH"/>
    <s v="JOMBANG"/>
    <s v="Tidak"/>
    <d v="2022-01-01T00:00:00"/>
    <s v="INDRA"/>
    <n v="239760"/>
    <n v="239760"/>
    <n v="1"/>
    <s v="SUN001"/>
    <x v="32"/>
    <x v="3"/>
    <x v="28"/>
    <n v="0"/>
    <n v="0"/>
    <n v="0"/>
    <n v="0"/>
    <n v="0"/>
    <n v="0"/>
    <n v="0"/>
    <n v="107892"/>
    <x v="9"/>
    <s v="Dos"/>
    <n v="12"/>
    <n v="119880"/>
  </r>
  <r>
    <x v="61"/>
    <x v="11"/>
    <s v="C197"/>
    <x v="50"/>
    <s v="JL.SUMBEREJO MEGALUH"/>
    <s v="JOMBANG"/>
    <s v="Tidak"/>
    <d v="2022-01-01T00:00:00"/>
    <s v="INDRA"/>
    <n v="239760"/>
    <n v="239760"/>
    <n v="2"/>
    <s v="SUN002"/>
    <x v="31"/>
    <x v="3"/>
    <x v="28"/>
    <n v="0"/>
    <n v="0"/>
    <n v="0"/>
    <n v="0"/>
    <n v="0"/>
    <n v="0"/>
    <n v="0"/>
    <n v="107892"/>
    <x v="9"/>
    <s v="Dos"/>
    <n v="12"/>
    <n v="119880"/>
  </r>
  <r>
    <x v="62"/>
    <x v="12"/>
    <s v="C031"/>
    <x v="0"/>
    <s v="JL.BRAWIJAYA"/>
    <s v="MOJOKERTO"/>
    <s v="Tidak"/>
    <d v="2021-12-20T00:00:00"/>
    <s v="EDY KUSMAMANG"/>
    <n v="8966294"/>
    <n v="8966294"/>
    <n v="1"/>
    <s v="LV001"/>
    <x v="0"/>
    <x v="0"/>
    <x v="0"/>
    <n v="20"/>
    <n v="93360"/>
    <n v="2"/>
    <n v="7468.8"/>
    <n v="2"/>
    <n v="7319.424"/>
    <n v="108148.22"/>
    <n v="336096"/>
    <x v="0"/>
    <s v="Dos"/>
    <n v="12"/>
    <n v="8966294.5"/>
  </r>
  <r>
    <x v="63"/>
    <x v="12"/>
    <s v="C031"/>
    <x v="0"/>
    <s v="JL.BRAWIJAYA"/>
    <s v="MOJOKERTO"/>
    <s v="Tidak"/>
    <d v="2021-12-20T00:00:00"/>
    <s v="JOKO"/>
    <n v="10278753"/>
    <n v="10278753"/>
    <n v="1"/>
    <s v="MB003"/>
    <x v="3"/>
    <x v="1"/>
    <x v="2"/>
    <n v="0"/>
    <n v="0"/>
    <n v="0"/>
    <n v="0"/>
    <n v="3"/>
    <n v="10751.61"/>
    <n v="14227.96"/>
    <n v="322584"/>
    <x v="7"/>
    <s v="Dos"/>
    <n v="6"/>
    <n v="3441590.4"/>
  </r>
  <r>
    <x v="63"/>
    <x v="12"/>
    <s v="C031"/>
    <x v="0"/>
    <s v="JL.BRAWIJAYA"/>
    <s v="MOJOKERTO"/>
    <s v="Tidak"/>
    <d v="2021-12-20T00:00:00"/>
    <s v="JOKO"/>
    <n v="10278753"/>
    <n v="10278753"/>
    <n v="2"/>
    <s v="MB003B"/>
    <x v="4"/>
    <x v="1"/>
    <x v="3"/>
    <n v="0"/>
    <n v="0"/>
    <n v="0"/>
    <n v="0"/>
    <n v="0"/>
    <n v="0"/>
    <n v="0"/>
    <n v="0"/>
    <x v="8"/>
    <s v="Dos"/>
    <n v="6"/>
    <n v="0"/>
  </r>
  <r>
    <x v="63"/>
    <x v="12"/>
    <s v="C031"/>
    <x v="0"/>
    <s v="JL.BRAWIJAYA"/>
    <s v="MOJOKERTO"/>
    <s v="Tidak"/>
    <d v="2021-12-20T00:00:00"/>
    <s v="JOKO"/>
    <n v="10278753"/>
    <n v="10278753"/>
    <n v="3"/>
    <s v="MB002"/>
    <x v="5"/>
    <x v="1"/>
    <x v="4"/>
    <n v="0"/>
    <n v="0"/>
    <n v="0"/>
    <n v="0"/>
    <n v="3"/>
    <n v="10774.38"/>
    <n v="14258.1"/>
    <n v="323250"/>
    <x v="7"/>
    <s v="Dos"/>
    <n v="6"/>
    <n v="3448879"/>
  </r>
  <r>
    <x v="63"/>
    <x v="12"/>
    <s v="C031"/>
    <x v="0"/>
    <s v="JL.BRAWIJAYA"/>
    <s v="MOJOKERTO"/>
    <s v="Tidak"/>
    <d v="2021-12-20T00:00:00"/>
    <s v="JOKO"/>
    <n v="10278753"/>
    <n v="10278753"/>
    <n v="4"/>
    <s v="MB002B"/>
    <x v="6"/>
    <x v="1"/>
    <x v="3"/>
    <n v="0"/>
    <n v="0"/>
    <n v="0"/>
    <n v="0"/>
    <n v="0"/>
    <n v="0"/>
    <n v="0"/>
    <n v="0"/>
    <x v="8"/>
    <s v="Dos"/>
    <n v="6"/>
    <n v="0"/>
  </r>
  <r>
    <x v="63"/>
    <x v="12"/>
    <s v="C031"/>
    <x v="0"/>
    <s v="JL.BRAWIJAYA"/>
    <s v="MOJOKERTO"/>
    <s v="Tidak"/>
    <d v="2021-12-20T00:00:00"/>
    <s v="JOKO"/>
    <n v="10278753"/>
    <n v="10278753"/>
    <n v="5"/>
    <s v="MB004"/>
    <x v="7"/>
    <x v="1"/>
    <x v="5"/>
    <n v="0"/>
    <n v="0"/>
    <n v="0"/>
    <n v="0"/>
    <n v="3"/>
    <n v="10585.08"/>
    <n v="14007.59"/>
    <n v="317550"/>
    <x v="7"/>
    <s v="Dos"/>
    <n v="6"/>
    <n v="3388284.1"/>
  </r>
  <r>
    <x v="63"/>
    <x v="12"/>
    <s v="C031"/>
    <x v="0"/>
    <s v="JL.BRAWIJAYA"/>
    <s v="MOJOKERTO"/>
    <s v="Tidak"/>
    <d v="2021-12-20T00:00:00"/>
    <s v="JOKO"/>
    <n v="10278753"/>
    <n v="10278753"/>
    <n v="6"/>
    <s v="MB004B"/>
    <x v="8"/>
    <x v="1"/>
    <x v="3"/>
    <n v="0"/>
    <n v="0"/>
    <n v="0"/>
    <n v="0"/>
    <n v="0"/>
    <n v="0"/>
    <n v="0"/>
    <n v="0"/>
    <x v="8"/>
    <s v="Dos"/>
    <n v="6"/>
    <n v="0"/>
  </r>
  <r>
    <x v="64"/>
    <x v="13"/>
    <s v="C031"/>
    <x v="0"/>
    <s v="JL.BRAWIJAYA"/>
    <s v="MOJOKERTO"/>
    <s v="Tidak"/>
    <d v="2021-12-21T00:00:00"/>
    <s v="JOKO"/>
    <n v="3408819"/>
    <n v="3408819"/>
    <n v="1"/>
    <s v="MB009"/>
    <x v="9"/>
    <x v="1"/>
    <x v="6"/>
    <n v="0"/>
    <n v="0"/>
    <n v="0"/>
    <n v="0"/>
    <n v="3"/>
    <n v="10433.280000000001"/>
    <n v="13806.71"/>
    <n v="313000"/>
    <x v="10"/>
    <s v="Dos"/>
    <n v="4"/>
    <n v="1335877.1599999999"/>
  </r>
  <r>
    <x v="64"/>
    <x v="13"/>
    <s v="C031"/>
    <x v="0"/>
    <s v="JL.BRAWIJAYA"/>
    <s v="MOJOKERTO"/>
    <s v="Tidak"/>
    <d v="2021-12-21T00:00:00"/>
    <s v="JOKO"/>
    <n v="3408819"/>
    <n v="3408819"/>
    <n v="2"/>
    <s v="MB009B"/>
    <x v="10"/>
    <x v="1"/>
    <x v="3"/>
    <n v="0"/>
    <n v="0"/>
    <n v="0"/>
    <n v="0"/>
    <n v="0"/>
    <n v="0"/>
    <n v="0"/>
    <n v="0"/>
    <x v="2"/>
    <s v="Dos"/>
    <n v="4"/>
    <n v="0"/>
  </r>
  <r>
    <x v="64"/>
    <x v="13"/>
    <s v="C031"/>
    <x v="0"/>
    <s v="JL.BRAWIJAYA"/>
    <s v="MOJOKERTO"/>
    <s v="Tidak"/>
    <d v="2021-12-21T00:00:00"/>
    <s v="JOKO"/>
    <n v="3408819"/>
    <n v="3408819"/>
    <n v="3"/>
    <s v="MB008"/>
    <x v="26"/>
    <x v="1"/>
    <x v="27"/>
    <n v="0"/>
    <n v="0"/>
    <n v="0"/>
    <n v="0"/>
    <n v="3"/>
    <n v="10626"/>
    <n v="14061.74"/>
    <n v="318800"/>
    <x v="10"/>
    <s v="Dos"/>
    <n v="4"/>
    <n v="1360553.04"/>
  </r>
  <r>
    <x v="64"/>
    <x v="13"/>
    <s v="C031"/>
    <x v="0"/>
    <s v="JL.BRAWIJAYA"/>
    <s v="MOJOKERTO"/>
    <s v="Tidak"/>
    <d v="2021-12-21T00:00:00"/>
    <s v="JOKO"/>
    <n v="3408819"/>
    <n v="3408819"/>
    <n v="4"/>
    <s v="MB008B"/>
    <x v="27"/>
    <x v="1"/>
    <x v="3"/>
    <n v="0"/>
    <n v="0"/>
    <n v="0"/>
    <n v="0"/>
    <n v="0"/>
    <n v="0"/>
    <n v="0"/>
    <n v="0"/>
    <x v="2"/>
    <s v="Dos"/>
    <n v="4"/>
    <n v="0"/>
  </r>
  <r>
    <x v="64"/>
    <x v="13"/>
    <s v="C031"/>
    <x v="0"/>
    <s v="JL.BRAWIJAYA"/>
    <s v="MOJOKERTO"/>
    <s v="Tidak"/>
    <d v="2021-12-21T00:00:00"/>
    <s v="JOKO"/>
    <n v="3408819"/>
    <n v="3408819"/>
    <n v="5"/>
    <s v="MBR005"/>
    <x v="47"/>
    <x v="1"/>
    <x v="26"/>
    <n v="0"/>
    <n v="0"/>
    <n v="0"/>
    <n v="0"/>
    <n v="3"/>
    <n v="11127.6"/>
    <n v="14725.52"/>
    <n v="267072"/>
    <x v="2"/>
    <s v="Dos"/>
    <n v="4"/>
    <n v="712388.96"/>
  </r>
  <r>
    <x v="64"/>
    <x v="13"/>
    <s v="C031"/>
    <x v="0"/>
    <s v="JL.BRAWIJAYA"/>
    <s v="MOJOKERTO"/>
    <s v="Tidak"/>
    <d v="2021-12-21T00:00:00"/>
    <s v="JOKO"/>
    <n v="3408819"/>
    <n v="3408819"/>
    <n v="6"/>
    <s v="MB006B"/>
    <x v="25"/>
    <x v="1"/>
    <x v="3"/>
    <n v="0"/>
    <n v="0"/>
    <n v="0"/>
    <n v="0"/>
    <n v="0"/>
    <n v="0"/>
    <n v="0"/>
    <n v="0"/>
    <x v="9"/>
    <s v="Dos"/>
    <n v="4"/>
    <n v="0"/>
  </r>
  <r>
    <x v="65"/>
    <x v="13"/>
    <s v="C021"/>
    <x v="11"/>
    <s v="JL.RAYA MERI"/>
    <s v="MOJOKERTO"/>
    <s v="Tidak"/>
    <d v="2021-12-21T00:00:00"/>
    <s v="INDRA"/>
    <n v="34040286"/>
    <n v="34040286"/>
    <n v="1"/>
    <s v="MB003"/>
    <x v="3"/>
    <x v="1"/>
    <x v="2"/>
    <n v="0"/>
    <n v="0"/>
    <n v="0"/>
    <n v="0"/>
    <n v="3"/>
    <n v="10751.61"/>
    <n v="15966.14"/>
    <n v="322584"/>
    <x v="7"/>
    <s v="Dos"/>
    <n v="6"/>
    <n v="3424208.6"/>
  </r>
  <r>
    <x v="65"/>
    <x v="13"/>
    <s v="C021"/>
    <x v="11"/>
    <s v="JL.RAYA MERI"/>
    <s v="MOJOKERTO"/>
    <s v="Tidak"/>
    <d v="2021-12-21T00:00:00"/>
    <s v="INDRA"/>
    <n v="34040286"/>
    <n v="34040286"/>
    <n v="2"/>
    <s v="MB003B"/>
    <x v="4"/>
    <x v="1"/>
    <x v="3"/>
    <n v="0"/>
    <n v="0"/>
    <n v="0"/>
    <n v="0"/>
    <n v="0"/>
    <n v="0"/>
    <n v="0"/>
    <n v="0"/>
    <x v="8"/>
    <s v="Dos"/>
    <n v="6"/>
    <n v="0"/>
  </r>
  <r>
    <x v="65"/>
    <x v="13"/>
    <s v="C021"/>
    <x v="11"/>
    <s v="JL.RAYA MERI"/>
    <s v="MOJOKERTO"/>
    <s v="Tidak"/>
    <d v="2021-12-21T00:00:00"/>
    <s v="INDRA"/>
    <n v="34040286"/>
    <n v="34040286"/>
    <n v="3"/>
    <s v="MB002"/>
    <x v="5"/>
    <x v="1"/>
    <x v="4"/>
    <n v="0"/>
    <n v="0"/>
    <n v="0"/>
    <n v="0"/>
    <n v="3"/>
    <n v="10774.38"/>
    <n v="15999.95"/>
    <n v="323250"/>
    <x v="7"/>
    <s v="Dos"/>
    <n v="6"/>
    <n v="3431460.5"/>
  </r>
  <r>
    <x v="65"/>
    <x v="13"/>
    <s v="C021"/>
    <x v="11"/>
    <s v="JL.RAYA MERI"/>
    <s v="MOJOKERTO"/>
    <s v="Tidak"/>
    <d v="2021-12-21T00:00:00"/>
    <s v="INDRA"/>
    <n v="34040286"/>
    <n v="34040286"/>
    <n v="4"/>
    <s v="MB002B"/>
    <x v="6"/>
    <x v="1"/>
    <x v="3"/>
    <n v="0"/>
    <n v="0"/>
    <n v="0"/>
    <n v="0"/>
    <n v="0"/>
    <n v="0"/>
    <n v="0"/>
    <n v="0"/>
    <x v="8"/>
    <s v="Dos"/>
    <n v="6"/>
    <n v="0"/>
  </r>
  <r>
    <x v="65"/>
    <x v="13"/>
    <s v="C021"/>
    <x v="11"/>
    <s v="JL.RAYA MERI"/>
    <s v="MOJOKERTO"/>
    <s v="Tidak"/>
    <d v="2021-12-21T00:00:00"/>
    <s v="INDRA"/>
    <n v="34040286"/>
    <n v="34040286"/>
    <n v="5"/>
    <s v="MB004"/>
    <x v="7"/>
    <x v="1"/>
    <x v="5"/>
    <n v="0"/>
    <n v="0"/>
    <n v="0"/>
    <n v="0"/>
    <n v="3"/>
    <n v="10585.08"/>
    <n v="15718.84"/>
    <n v="317550"/>
    <x v="18"/>
    <s v="Dos"/>
    <n v="6"/>
    <n v="5393874.5599999996"/>
  </r>
  <r>
    <x v="65"/>
    <x v="13"/>
    <s v="C021"/>
    <x v="11"/>
    <s v="JL.RAYA MERI"/>
    <s v="MOJOKERTO"/>
    <s v="Tidak"/>
    <d v="2021-12-21T00:00:00"/>
    <s v="INDRA"/>
    <n v="34040286"/>
    <n v="34040286"/>
    <n v="6"/>
    <s v="MB004B"/>
    <x v="8"/>
    <x v="1"/>
    <x v="3"/>
    <n v="0"/>
    <n v="0"/>
    <n v="0"/>
    <n v="0"/>
    <n v="0"/>
    <n v="0"/>
    <n v="0"/>
    <n v="0"/>
    <x v="14"/>
    <s v="Dos"/>
    <n v="6"/>
    <n v="0"/>
  </r>
  <r>
    <x v="65"/>
    <x v="13"/>
    <s v="C021"/>
    <x v="11"/>
    <s v="JL.RAYA MERI"/>
    <s v="MOJOKERTO"/>
    <s v="Tidak"/>
    <d v="2021-12-21T00:00:00"/>
    <s v="INDRA"/>
    <n v="34040286"/>
    <n v="34040286"/>
    <n v="7"/>
    <s v="MB009"/>
    <x v="9"/>
    <x v="1"/>
    <x v="6"/>
    <n v="0"/>
    <n v="0"/>
    <n v="0"/>
    <n v="0"/>
    <n v="3"/>
    <n v="10433.280000000001"/>
    <n v="15493.42"/>
    <n v="313000"/>
    <x v="19"/>
    <s v="Dos"/>
    <n v="4"/>
    <n v="4651956.12"/>
  </r>
  <r>
    <x v="65"/>
    <x v="13"/>
    <s v="C021"/>
    <x v="11"/>
    <s v="JL.RAYA MERI"/>
    <s v="MOJOKERTO"/>
    <s v="Tidak"/>
    <d v="2021-12-21T00:00:00"/>
    <s v="INDRA"/>
    <n v="34040286"/>
    <n v="34040286"/>
    <n v="8"/>
    <s v="MB009B"/>
    <x v="10"/>
    <x v="1"/>
    <x v="3"/>
    <n v="0"/>
    <n v="0"/>
    <n v="0"/>
    <n v="0"/>
    <n v="0"/>
    <n v="0"/>
    <n v="0"/>
    <n v="0"/>
    <x v="20"/>
    <s v="Dos"/>
    <n v="4"/>
    <n v="0"/>
  </r>
  <r>
    <x v="65"/>
    <x v="13"/>
    <s v="C021"/>
    <x v="11"/>
    <s v="JL.RAYA MERI"/>
    <s v="MOJOKERTO"/>
    <s v="Tidak"/>
    <d v="2021-12-21T00:00:00"/>
    <s v="INDRA"/>
    <n v="34040286"/>
    <n v="34040286"/>
    <n v="9"/>
    <s v="MB008"/>
    <x v="26"/>
    <x v="1"/>
    <x v="27"/>
    <n v="0"/>
    <n v="0"/>
    <n v="0"/>
    <n v="0"/>
    <n v="3"/>
    <n v="10626"/>
    <n v="15779.61"/>
    <n v="318800"/>
    <x v="12"/>
    <s v="Dos"/>
    <n v="4"/>
    <n v="6768407.7999999998"/>
  </r>
  <r>
    <x v="65"/>
    <x v="13"/>
    <s v="C021"/>
    <x v="11"/>
    <s v="JL.RAYA MERI"/>
    <s v="MOJOKERTO"/>
    <s v="Tidak"/>
    <d v="2021-12-21T00:00:00"/>
    <s v="INDRA"/>
    <n v="34040286"/>
    <n v="34040286"/>
    <n v="10"/>
    <s v="MB008B"/>
    <x v="27"/>
    <x v="1"/>
    <x v="3"/>
    <n v="0"/>
    <n v="0"/>
    <n v="0"/>
    <n v="0"/>
    <n v="0"/>
    <n v="0"/>
    <n v="0"/>
    <n v="0"/>
    <x v="7"/>
    <s v="Dos"/>
    <n v="4"/>
    <n v="0"/>
  </r>
  <r>
    <x v="65"/>
    <x v="13"/>
    <s v="C021"/>
    <x v="11"/>
    <s v="JL.RAYA MERI"/>
    <s v="MOJOKERTO"/>
    <s v="Tidak"/>
    <d v="2021-12-21T00:00:00"/>
    <s v="INDRA"/>
    <n v="34040286"/>
    <n v="34040286"/>
    <n v="11"/>
    <s v="MB006"/>
    <x v="24"/>
    <x v="1"/>
    <x v="26"/>
    <n v="0"/>
    <n v="0"/>
    <n v="0"/>
    <n v="0"/>
    <n v="3"/>
    <n v="11127.6"/>
    <n v="16524.490000000002"/>
    <n v="333800"/>
    <x v="12"/>
    <s v="Dos"/>
    <n v="4"/>
    <n v="7087910.2000000002"/>
  </r>
  <r>
    <x v="65"/>
    <x v="13"/>
    <s v="C021"/>
    <x v="11"/>
    <s v="JL.RAYA MERI"/>
    <s v="MOJOKERTO"/>
    <s v="Tidak"/>
    <d v="2021-12-21T00:00:00"/>
    <s v="INDRA"/>
    <n v="34040286"/>
    <n v="34040286"/>
    <n v="12"/>
    <s v="MB006B"/>
    <x v="25"/>
    <x v="1"/>
    <x v="3"/>
    <n v="0"/>
    <n v="0"/>
    <n v="0"/>
    <n v="0"/>
    <n v="0"/>
    <n v="0"/>
    <n v="0"/>
    <n v="0"/>
    <x v="7"/>
    <s v="Dos"/>
    <n v="4"/>
    <n v="0"/>
  </r>
  <r>
    <x v="65"/>
    <x v="13"/>
    <s v="C021"/>
    <x v="11"/>
    <s v="JL.RAYA MERI"/>
    <s v="MOJOKERTO"/>
    <s v="Tidak"/>
    <d v="2021-12-21T00:00:00"/>
    <s v="INDRA"/>
    <n v="34040286"/>
    <n v="34040286"/>
    <n v="13"/>
    <s v="MB005"/>
    <x v="43"/>
    <x v="1"/>
    <x v="36"/>
    <n v="0"/>
    <n v="0"/>
    <n v="0"/>
    <n v="0"/>
    <n v="3"/>
    <n v="10306.56"/>
    <n v="15305.24"/>
    <n v="309200"/>
    <x v="7"/>
    <s v="Dos"/>
    <n v="4"/>
    <n v="3282467.6"/>
  </r>
  <r>
    <x v="65"/>
    <x v="13"/>
    <s v="C021"/>
    <x v="11"/>
    <s v="JL.RAYA MERI"/>
    <s v="MOJOKERTO"/>
    <s v="Tidak"/>
    <d v="2021-12-21T00:00:00"/>
    <s v="INDRA"/>
    <n v="34040286"/>
    <n v="34040286"/>
    <n v="14"/>
    <s v="MB005B"/>
    <x v="44"/>
    <x v="1"/>
    <x v="3"/>
    <n v="0"/>
    <n v="0"/>
    <n v="0"/>
    <n v="0"/>
    <n v="0"/>
    <n v="0"/>
    <n v="0"/>
    <n v="0"/>
    <x v="8"/>
    <s v="Dos"/>
    <n v="4"/>
    <n v="0"/>
  </r>
  <r>
    <x v="66"/>
    <x v="13"/>
    <s v="C019"/>
    <x v="10"/>
    <s v="JL.RAYA PETERONGAN"/>
    <s v="JOMBANG"/>
    <s v="Tidak"/>
    <d v="2022-01-04T00:00:00"/>
    <s v="INDRA"/>
    <n v="22888117"/>
    <n v="22888117"/>
    <n v="1"/>
    <s v="MB009"/>
    <x v="9"/>
    <x v="1"/>
    <x v="6"/>
    <n v="0"/>
    <n v="0"/>
    <n v="0"/>
    <n v="0"/>
    <n v="3"/>
    <n v="10433.280000000001"/>
    <n v="10433.280000000001"/>
    <n v="313000"/>
    <x v="12"/>
    <s v="Dos"/>
    <n v="4"/>
    <n v="6746854.4000000004"/>
  </r>
  <r>
    <x v="66"/>
    <x v="13"/>
    <s v="C019"/>
    <x v="10"/>
    <s v="JL.RAYA PETERONGAN"/>
    <s v="JOMBANG"/>
    <s v="Tidak"/>
    <d v="2022-01-04T00:00:00"/>
    <s v="INDRA"/>
    <n v="22888117"/>
    <n v="22888117"/>
    <n v="2"/>
    <s v="MB009B"/>
    <x v="10"/>
    <x v="1"/>
    <x v="3"/>
    <n v="0"/>
    <n v="0"/>
    <n v="0"/>
    <n v="0"/>
    <n v="0"/>
    <n v="0"/>
    <n v="0"/>
    <n v="0"/>
    <x v="7"/>
    <s v="Dos"/>
    <n v="4"/>
    <n v="0"/>
  </r>
  <r>
    <x v="66"/>
    <x v="13"/>
    <s v="C019"/>
    <x v="10"/>
    <s v="JL.RAYA PETERONGAN"/>
    <s v="JOMBANG"/>
    <s v="Tidak"/>
    <d v="2022-01-04T00:00:00"/>
    <s v="INDRA"/>
    <n v="22888117"/>
    <n v="22888117"/>
    <n v="3"/>
    <s v="MBR005"/>
    <x v="47"/>
    <x v="1"/>
    <x v="26"/>
    <n v="0"/>
    <n v="0"/>
    <n v="0"/>
    <n v="0"/>
    <n v="3"/>
    <n v="11127.6"/>
    <n v="11127.6"/>
    <n v="267072"/>
    <x v="12"/>
    <s v="Dos"/>
    <n v="4"/>
    <n v="7195848"/>
  </r>
  <r>
    <x v="66"/>
    <x v="13"/>
    <s v="C019"/>
    <x v="10"/>
    <s v="JL.RAYA PETERONGAN"/>
    <s v="JOMBANG"/>
    <s v="Tidak"/>
    <d v="2022-01-04T00:00:00"/>
    <s v="INDRA"/>
    <n v="22888117"/>
    <n v="22888117"/>
    <n v="4"/>
    <s v="MB006B"/>
    <x v="25"/>
    <x v="1"/>
    <x v="3"/>
    <n v="0"/>
    <n v="0"/>
    <n v="0"/>
    <n v="0"/>
    <n v="0"/>
    <n v="0"/>
    <n v="0"/>
    <n v="0"/>
    <x v="7"/>
    <s v="Dos"/>
    <n v="4"/>
    <n v="0"/>
  </r>
  <r>
    <x v="66"/>
    <x v="13"/>
    <s v="C019"/>
    <x v="10"/>
    <s v="JL.RAYA PETERONGAN"/>
    <s v="JOMBANG"/>
    <s v="Tidak"/>
    <d v="2022-01-04T00:00:00"/>
    <s v="INDRA"/>
    <n v="22888117"/>
    <n v="22888117"/>
    <n v="5"/>
    <s v="MB008"/>
    <x v="26"/>
    <x v="1"/>
    <x v="27"/>
    <n v="0"/>
    <n v="0"/>
    <n v="0"/>
    <n v="0"/>
    <n v="3"/>
    <n v="10626"/>
    <n v="10626"/>
    <n v="318800"/>
    <x v="12"/>
    <s v="Dos"/>
    <n v="4"/>
    <n v="6871480"/>
  </r>
  <r>
    <x v="66"/>
    <x v="13"/>
    <s v="C019"/>
    <x v="10"/>
    <s v="JL.RAYA PETERONGAN"/>
    <s v="JOMBANG"/>
    <s v="Tidak"/>
    <d v="2022-01-04T00:00:00"/>
    <s v="INDRA"/>
    <n v="22888117"/>
    <n v="22888117"/>
    <n v="6"/>
    <s v="MB008B"/>
    <x v="27"/>
    <x v="1"/>
    <x v="3"/>
    <n v="0"/>
    <n v="0"/>
    <n v="0"/>
    <n v="0"/>
    <n v="0"/>
    <n v="0"/>
    <n v="0"/>
    <n v="0"/>
    <x v="7"/>
    <s v="Dos"/>
    <n v="4"/>
    <n v="0"/>
  </r>
  <r>
    <x v="66"/>
    <x v="13"/>
    <s v="C019"/>
    <x v="10"/>
    <s v="JL.RAYA PETERONGAN"/>
    <s v="JOMBANG"/>
    <s v="Tidak"/>
    <d v="2022-01-04T00:00:00"/>
    <s v="INDRA"/>
    <n v="22888117"/>
    <n v="22888117"/>
    <n v="7"/>
    <s v="PK008"/>
    <x v="20"/>
    <x v="2"/>
    <x v="13"/>
    <n v="0"/>
    <n v="0"/>
    <n v="0"/>
    <n v="0"/>
    <n v="3"/>
    <n v="12364.62"/>
    <n v="12364.62"/>
    <n v="371000"/>
    <x v="10"/>
    <s v="Dos"/>
    <n v="4"/>
    <n v="1599157.52"/>
  </r>
  <r>
    <x v="66"/>
    <x v="13"/>
    <s v="C019"/>
    <x v="10"/>
    <s v="JL.RAYA PETERONGAN"/>
    <s v="JOMBANG"/>
    <s v="Tidak"/>
    <d v="2022-01-04T00:00:00"/>
    <s v="INDRA"/>
    <n v="22888117"/>
    <n v="22888117"/>
    <n v="8"/>
    <s v="PK008B"/>
    <x v="21"/>
    <x v="2"/>
    <x v="3"/>
    <n v="0"/>
    <n v="0"/>
    <n v="0"/>
    <n v="0"/>
    <n v="0"/>
    <n v="0"/>
    <n v="0"/>
    <n v="0"/>
    <x v="2"/>
    <s v="Dos"/>
    <n v="4"/>
    <n v="0"/>
  </r>
  <r>
    <x v="66"/>
    <x v="13"/>
    <s v="C019"/>
    <x v="10"/>
    <s v="JL.RAYA PETERONGAN"/>
    <s v="JOMBANG"/>
    <s v="Tidak"/>
    <d v="2022-01-04T00:00:00"/>
    <s v="INDRA"/>
    <n v="22888117"/>
    <n v="22888117"/>
    <n v="9"/>
    <s v="PK034"/>
    <x v="15"/>
    <x v="2"/>
    <x v="10"/>
    <n v="20"/>
    <n v="64402.8"/>
    <n v="5"/>
    <n v="12880.56"/>
    <n v="3"/>
    <n v="7341.9192000000003"/>
    <n v="84625.279999999999"/>
    <n v="232200"/>
    <x v="2"/>
    <s v="Dos"/>
    <n v="6"/>
    <n v="474777.44"/>
  </r>
  <r>
    <x v="67"/>
    <x v="14"/>
    <s v="C032"/>
    <x v="13"/>
    <s v="JL.KH USMAN"/>
    <s v="MOJOKERTO"/>
    <s v="Tidak"/>
    <d v="2022-01-05T00:00:00"/>
    <s v="JOKO"/>
    <n v="3839201"/>
    <n v="3839201"/>
    <n v="1"/>
    <s v="MB001"/>
    <x v="11"/>
    <x v="1"/>
    <x v="15"/>
    <n v="0"/>
    <n v="0"/>
    <n v="0"/>
    <n v="0"/>
    <n v="2"/>
    <n v="1093.8399999999999"/>
    <n v="1093.8399999999999"/>
    <n v="49220"/>
    <x v="2"/>
    <s v="Pcs"/>
    <n v="1"/>
    <n v="107196.32"/>
  </r>
  <r>
    <x v="67"/>
    <x v="14"/>
    <s v="C032"/>
    <x v="13"/>
    <s v="JL.KH USMAN"/>
    <s v="MOJOKERTO"/>
    <s v="Tidak"/>
    <d v="2022-01-05T00:00:00"/>
    <s v="JOKO"/>
    <n v="3839201"/>
    <n v="3839201"/>
    <n v="2"/>
    <s v="MB001B"/>
    <x v="12"/>
    <x v="1"/>
    <x v="3"/>
    <n v="0"/>
    <n v="0"/>
    <n v="0"/>
    <n v="0"/>
    <n v="0"/>
    <n v="0"/>
    <n v="0"/>
    <n v="0"/>
    <x v="9"/>
    <s v="Pcs"/>
    <n v="1"/>
    <n v="0"/>
  </r>
  <r>
    <x v="67"/>
    <x v="14"/>
    <s v="C032"/>
    <x v="13"/>
    <s v="JL.KH USMAN"/>
    <s v="MOJOKERTO"/>
    <s v="Tidak"/>
    <d v="2022-01-05T00:00:00"/>
    <s v="JOKO"/>
    <n v="3839201"/>
    <n v="3839201"/>
    <n v="3"/>
    <s v="MB003"/>
    <x v="3"/>
    <x v="1"/>
    <x v="24"/>
    <n v="0"/>
    <n v="0"/>
    <n v="0"/>
    <n v="0"/>
    <n v="2"/>
    <n v="1194.6199999999999"/>
    <n v="1194.6199999999999"/>
    <n v="53764"/>
    <x v="14"/>
    <s v="Pcs"/>
    <n v="1"/>
    <n v="468291.04"/>
  </r>
  <r>
    <x v="67"/>
    <x v="14"/>
    <s v="C032"/>
    <x v="13"/>
    <s v="JL.KH USMAN"/>
    <s v="MOJOKERTO"/>
    <s v="Tidak"/>
    <d v="2022-01-05T00:00:00"/>
    <s v="JOKO"/>
    <n v="3839201"/>
    <n v="3839201"/>
    <n v="4"/>
    <s v="MB003B"/>
    <x v="4"/>
    <x v="1"/>
    <x v="3"/>
    <n v="0"/>
    <n v="0"/>
    <n v="0"/>
    <n v="0"/>
    <n v="0"/>
    <n v="0"/>
    <n v="0"/>
    <n v="0"/>
    <x v="10"/>
    <s v="Pcs"/>
    <n v="1"/>
    <n v="0"/>
  </r>
  <r>
    <x v="67"/>
    <x v="14"/>
    <s v="C032"/>
    <x v="13"/>
    <s v="JL.KH USMAN"/>
    <s v="MOJOKERTO"/>
    <s v="Tidak"/>
    <d v="2022-01-05T00:00:00"/>
    <s v="JOKO"/>
    <n v="3839201"/>
    <n v="3839201"/>
    <n v="5"/>
    <s v="MB002"/>
    <x v="5"/>
    <x v="1"/>
    <x v="16"/>
    <n v="0"/>
    <n v="0"/>
    <n v="0"/>
    <n v="0"/>
    <n v="2"/>
    <n v="1197.1400000000001"/>
    <n v="1197.1400000000001"/>
    <n v="53875"/>
    <x v="14"/>
    <s v="Pcs"/>
    <n v="1"/>
    <n v="469278.88"/>
  </r>
  <r>
    <x v="67"/>
    <x v="14"/>
    <s v="C032"/>
    <x v="13"/>
    <s v="JL.KH USMAN"/>
    <s v="MOJOKERTO"/>
    <s v="Tidak"/>
    <d v="2022-01-05T00:00:00"/>
    <s v="JOKO"/>
    <n v="3839201"/>
    <n v="3839201"/>
    <n v="6"/>
    <s v="MB002B"/>
    <x v="6"/>
    <x v="1"/>
    <x v="3"/>
    <n v="0"/>
    <n v="0"/>
    <n v="0"/>
    <n v="0"/>
    <n v="0"/>
    <n v="0"/>
    <n v="0"/>
    <n v="0"/>
    <x v="10"/>
    <s v="Pcs"/>
    <n v="1"/>
    <n v="0"/>
  </r>
  <r>
    <x v="67"/>
    <x v="14"/>
    <s v="C032"/>
    <x v="13"/>
    <s v="JL.KH USMAN"/>
    <s v="MOJOKERTO"/>
    <s v="Tidak"/>
    <d v="2022-01-05T00:00:00"/>
    <s v="JOKO"/>
    <n v="3839201"/>
    <n v="3839201"/>
    <n v="7"/>
    <s v="MB004"/>
    <x v="7"/>
    <x v="1"/>
    <x v="5"/>
    <n v="0"/>
    <n v="0"/>
    <n v="0"/>
    <n v="0"/>
    <n v="2"/>
    <n v="7056.72"/>
    <n v="7056.72"/>
    <n v="317550"/>
    <x v="2"/>
    <s v="Dos"/>
    <n v="6"/>
    <n v="691558.56"/>
  </r>
  <r>
    <x v="67"/>
    <x v="14"/>
    <s v="C032"/>
    <x v="13"/>
    <s v="JL.KH USMAN"/>
    <s v="MOJOKERTO"/>
    <s v="Tidak"/>
    <d v="2022-01-05T00:00:00"/>
    <s v="JOKO"/>
    <n v="3839201"/>
    <n v="3839201"/>
    <n v="8"/>
    <s v="MB004B"/>
    <x v="8"/>
    <x v="1"/>
    <x v="3"/>
    <n v="0"/>
    <n v="0"/>
    <n v="0"/>
    <n v="0"/>
    <n v="0"/>
    <n v="0"/>
    <n v="0"/>
    <n v="0"/>
    <x v="9"/>
    <s v="Dos"/>
    <n v="6"/>
    <n v="0"/>
  </r>
  <r>
    <x v="67"/>
    <x v="14"/>
    <s v="C032"/>
    <x v="13"/>
    <s v="JL.KH USMAN"/>
    <s v="MOJOKERTO"/>
    <s v="Tidak"/>
    <d v="2022-01-05T00:00:00"/>
    <s v="JOKO"/>
    <n v="3839201"/>
    <n v="3839201"/>
    <n v="9"/>
    <s v="MB006"/>
    <x v="24"/>
    <x v="1"/>
    <x v="26"/>
    <n v="0"/>
    <n v="0"/>
    <n v="0"/>
    <n v="0"/>
    <n v="2"/>
    <n v="7418.4"/>
    <n v="7418.4"/>
    <n v="333800"/>
    <x v="2"/>
    <s v="Dos"/>
    <n v="4"/>
    <n v="727003.2"/>
  </r>
  <r>
    <x v="67"/>
    <x v="14"/>
    <s v="C032"/>
    <x v="13"/>
    <s v="JL.KH USMAN"/>
    <s v="MOJOKERTO"/>
    <s v="Tidak"/>
    <d v="2022-01-05T00:00:00"/>
    <s v="JOKO"/>
    <n v="3839201"/>
    <n v="3839201"/>
    <n v="10"/>
    <s v="MB006B"/>
    <x v="25"/>
    <x v="1"/>
    <x v="3"/>
    <n v="0"/>
    <n v="0"/>
    <n v="0"/>
    <n v="0"/>
    <n v="0"/>
    <n v="0"/>
    <n v="0"/>
    <n v="0"/>
    <x v="9"/>
    <s v="Dos"/>
    <n v="4"/>
    <n v="0"/>
  </r>
  <r>
    <x v="67"/>
    <x v="14"/>
    <s v="C032"/>
    <x v="13"/>
    <s v="JL.KH USMAN"/>
    <s v="MOJOKERTO"/>
    <s v="Tidak"/>
    <d v="2022-01-05T00:00:00"/>
    <s v="JOKO"/>
    <n v="3839201"/>
    <n v="3839201"/>
    <n v="11"/>
    <s v="MB009"/>
    <x v="9"/>
    <x v="1"/>
    <x v="6"/>
    <n v="0"/>
    <n v="0"/>
    <n v="0"/>
    <n v="0"/>
    <n v="2"/>
    <n v="6955.52"/>
    <n v="6955.52"/>
    <n v="313000"/>
    <x v="2"/>
    <s v="Dos"/>
    <n v="4"/>
    <n v="681640.95999999996"/>
  </r>
  <r>
    <x v="67"/>
    <x v="14"/>
    <s v="C032"/>
    <x v="13"/>
    <s v="JL.KH USMAN"/>
    <s v="MOJOKERTO"/>
    <s v="Tidak"/>
    <d v="2022-01-05T00:00:00"/>
    <s v="JOKO"/>
    <n v="3839201"/>
    <n v="3839201"/>
    <n v="12"/>
    <s v="MB009B"/>
    <x v="10"/>
    <x v="1"/>
    <x v="3"/>
    <n v="0"/>
    <n v="0"/>
    <n v="0"/>
    <n v="0"/>
    <n v="0"/>
    <n v="0"/>
    <n v="0"/>
    <n v="0"/>
    <x v="9"/>
    <s v="Dos"/>
    <n v="4"/>
    <n v="0"/>
  </r>
  <r>
    <x v="67"/>
    <x v="14"/>
    <s v="C032"/>
    <x v="13"/>
    <s v="JL.KH USMAN"/>
    <s v="MOJOKERTO"/>
    <s v="Tidak"/>
    <d v="2022-01-05T00:00:00"/>
    <s v="JOKO"/>
    <n v="3839201"/>
    <n v="3839201"/>
    <n v="13"/>
    <s v="MB008"/>
    <x v="26"/>
    <x v="1"/>
    <x v="27"/>
    <n v="0"/>
    <n v="0"/>
    <n v="0"/>
    <n v="0"/>
    <n v="2"/>
    <n v="7084"/>
    <n v="7084"/>
    <n v="318800"/>
    <x v="2"/>
    <s v="Dos"/>
    <n v="4"/>
    <n v="694232"/>
  </r>
  <r>
    <x v="67"/>
    <x v="14"/>
    <s v="C032"/>
    <x v="13"/>
    <s v="JL.KH USMAN"/>
    <s v="MOJOKERTO"/>
    <s v="Tidak"/>
    <d v="2022-01-05T00:00:00"/>
    <s v="JOKO"/>
    <n v="3839201"/>
    <n v="3839201"/>
    <n v="14"/>
    <s v="MB008B"/>
    <x v="27"/>
    <x v="1"/>
    <x v="3"/>
    <n v="0"/>
    <n v="0"/>
    <n v="0"/>
    <n v="0"/>
    <n v="0"/>
    <n v="0"/>
    <n v="0"/>
    <n v="0"/>
    <x v="9"/>
    <s v="Dos"/>
    <n v="4"/>
    <n v="0"/>
  </r>
  <r>
    <x v="68"/>
    <x v="15"/>
    <s v="C137"/>
    <x v="51"/>
    <s v="JL RAYA CANGGU"/>
    <s v="MOJOKERTO"/>
    <s v="Tidak"/>
    <d v="2021-12-25T00:00:00"/>
    <s v="JOKO"/>
    <n v="34406225"/>
    <n v="34406225"/>
    <n v="1"/>
    <s v="PK009"/>
    <x v="48"/>
    <x v="2"/>
    <x v="39"/>
    <n v="0"/>
    <n v="0"/>
    <n v="0"/>
    <n v="0"/>
    <n v="3"/>
    <n v="12365.34"/>
    <n v="18362.53"/>
    <n v="371132"/>
    <x v="5"/>
    <s v="Dos"/>
    <n v="4"/>
    <n v="11814464.1"/>
  </r>
  <r>
    <x v="68"/>
    <x v="15"/>
    <s v="C137"/>
    <x v="51"/>
    <s v="JL RAYA CANGGU"/>
    <s v="MOJOKERTO"/>
    <s v="Tidak"/>
    <d v="2021-12-25T00:00:00"/>
    <s v="JOKO"/>
    <n v="34406225"/>
    <n v="34406225"/>
    <n v="2"/>
    <s v="PK009B"/>
    <x v="49"/>
    <x v="2"/>
    <x v="3"/>
    <n v="0"/>
    <n v="0"/>
    <n v="0"/>
    <n v="0"/>
    <n v="0"/>
    <n v="0"/>
    <n v="0"/>
    <n v="0"/>
    <x v="6"/>
    <s v="Dos"/>
    <n v="4"/>
    <n v="0"/>
  </r>
  <r>
    <x v="68"/>
    <x v="15"/>
    <s v="C137"/>
    <x v="51"/>
    <s v="JL RAYA CANGGU"/>
    <s v="MOJOKERTO"/>
    <s v="Tidak"/>
    <d v="2021-12-25T00:00:00"/>
    <s v="JOKO"/>
    <n v="34406225"/>
    <n v="34406225"/>
    <n v="3"/>
    <s v="PK004"/>
    <x v="28"/>
    <x v="2"/>
    <x v="23"/>
    <n v="0"/>
    <n v="0"/>
    <n v="0"/>
    <n v="0"/>
    <n v="3"/>
    <n v="10819.38"/>
    <n v="16066.78"/>
    <n v="324600"/>
    <x v="7"/>
    <s v="Dos"/>
    <n v="6"/>
    <n v="3445792.2"/>
  </r>
  <r>
    <x v="68"/>
    <x v="15"/>
    <s v="C137"/>
    <x v="51"/>
    <s v="JL RAYA CANGGU"/>
    <s v="MOJOKERTO"/>
    <s v="Tidak"/>
    <d v="2021-12-25T00:00:00"/>
    <s v="JOKO"/>
    <n v="34406225"/>
    <n v="34406225"/>
    <n v="4"/>
    <s v="PK004B"/>
    <x v="29"/>
    <x v="2"/>
    <x v="3"/>
    <n v="0"/>
    <n v="0"/>
    <n v="0"/>
    <n v="0"/>
    <n v="0"/>
    <n v="0"/>
    <n v="0"/>
    <n v="0"/>
    <x v="8"/>
    <s v="Dos"/>
    <n v="6"/>
    <n v="0"/>
  </r>
  <r>
    <x v="68"/>
    <x v="15"/>
    <s v="C137"/>
    <x v="51"/>
    <s v="JL RAYA CANGGU"/>
    <s v="MOJOKERTO"/>
    <s v="Tidak"/>
    <d v="2021-12-25T00:00:00"/>
    <s v="JOKO"/>
    <n v="34406225"/>
    <n v="34406225"/>
    <n v="5"/>
    <s v="PK003"/>
    <x v="18"/>
    <x v="2"/>
    <x v="12"/>
    <n v="0"/>
    <n v="0"/>
    <n v="0"/>
    <n v="0"/>
    <n v="3"/>
    <n v="11003.55"/>
    <n v="16340.27"/>
    <n v="330294"/>
    <x v="7"/>
    <s v="Dos"/>
    <n v="6"/>
    <n v="3504447.3"/>
  </r>
  <r>
    <x v="68"/>
    <x v="15"/>
    <s v="C137"/>
    <x v="51"/>
    <s v="JL RAYA CANGGU"/>
    <s v="MOJOKERTO"/>
    <s v="Tidak"/>
    <d v="2021-12-25T00:00:00"/>
    <s v="JOKO"/>
    <n v="34406225"/>
    <n v="34406225"/>
    <n v="6"/>
    <s v="PK003B"/>
    <x v="19"/>
    <x v="2"/>
    <x v="3"/>
    <n v="0"/>
    <n v="0"/>
    <n v="0"/>
    <n v="0"/>
    <n v="0"/>
    <n v="0"/>
    <n v="0"/>
    <n v="0"/>
    <x v="8"/>
    <s v="Dos"/>
    <n v="6"/>
    <n v="0"/>
  </r>
  <r>
    <x v="68"/>
    <x v="15"/>
    <s v="C137"/>
    <x v="51"/>
    <s v="JL RAYA CANGGU"/>
    <s v="MOJOKERTO"/>
    <s v="Tidak"/>
    <d v="2021-12-25T00:00:00"/>
    <s v="JOKO"/>
    <n v="34406225"/>
    <n v="34406225"/>
    <n v="7"/>
    <s v="PK008"/>
    <x v="20"/>
    <x v="2"/>
    <x v="13"/>
    <n v="0"/>
    <n v="0"/>
    <n v="0"/>
    <n v="0"/>
    <n v="3"/>
    <n v="12364.62"/>
    <n v="18361.46"/>
    <n v="371000"/>
    <x v="7"/>
    <s v="Dos"/>
    <n v="4"/>
    <n v="3937925.4"/>
  </r>
  <r>
    <x v="68"/>
    <x v="15"/>
    <s v="C137"/>
    <x v="51"/>
    <s v="JL RAYA CANGGU"/>
    <s v="MOJOKERTO"/>
    <s v="Tidak"/>
    <d v="2021-12-25T00:00:00"/>
    <s v="JOKO"/>
    <n v="34406225"/>
    <n v="34406225"/>
    <n v="8"/>
    <s v="PK008B"/>
    <x v="21"/>
    <x v="2"/>
    <x v="3"/>
    <n v="0"/>
    <n v="0"/>
    <n v="0"/>
    <n v="0"/>
    <n v="0"/>
    <n v="0"/>
    <n v="0"/>
    <n v="0"/>
    <x v="8"/>
    <s v="Dos"/>
    <n v="4"/>
    <n v="0"/>
  </r>
  <r>
    <x v="68"/>
    <x v="15"/>
    <s v="C137"/>
    <x v="51"/>
    <s v="JL RAYA CANGGU"/>
    <s v="MOJOKERTO"/>
    <s v="Tidak"/>
    <d v="2021-12-25T00:00:00"/>
    <s v="JOKO"/>
    <n v="34406225"/>
    <n v="34406225"/>
    <n v="9"/>
    <s v="PK005"/>
    <x v="37"/>
    <x v="2"/>
    <x v="31"/>
    <n v="0"/>
    <n v="0"/>
    <n v="0"/>
    <n v="0"/>
    <n v="3"/>
    <n v="11242.05"/>
    <n v="16694.439999999999"/>
    <n v="337400"/>
    <x v="7"/>
    <s v="Dos"/>
    <n v="4"/>
    <n v="3580405.6"/>
  </r>
  <r>
    <x v="68"/>
    <x v="15"/>
    <s v="C137"/>
    <x v="51"/>
    <s v="JL RAYA CANGGU"/>
    <s v="MOJOKERTO"/>
    <s v="Tidak"/>
    <d v="2021-12-25T00:00:00"/>
    <s v="JOKO"/>
    <n v="34406225"/>
    <n v="34406225"/>
    <n v="10"/>
    <s v="PK005B"/>
    <x v="38"/>
    <x v="2"/>
    <x v="3"/>
    <n v="0"/>
    <n v="0"/>
    <n v="0"/>
    <n v="0"/>
    <n v="0"/>
    <n v="0"/>
    <n v="0"/>
    <n v="0"/>
    <x v="8"/>
    <s v="Dos"/>
    <n v="4"/>
    <n v="0"/>
  </r>
  <r>
    <x v="68"/>
    <x v="15"/>
    <s v="C137"/>
    <x v="51"/>
    <s v="JL RAYA CANGGU"/>
    <s v="MOJOKERTO"/>
    <s v="Tidak"/>
    <d v="2021-12-25T00:00:00"/>
    <s v="JOKO"/>
    <n v="34406225"/>
    <n v="34406225"/>
    <n v="11"/>
    <s v="PK040"/>
    <x v="13"/>
    <x v="2"/>
    <x v="8"/>
    <n v="20"/>
    <n v="49261.2"/>
    <n v="5"/>
    <n v="9852.24"/>
    <n v="3"/>
    <n v="5615.7767999999996"/>
    <n v="67452.87"/>
    <n v="177342"/>
    <x v="8"/>
    <s v="Dos"/>
    <n v="6"/>
    <n v="894265.65"/>
  </r>
  <r>
    <x v="68"/>
    <x v="15"/>
    <s v="C137"/>
    <x v="51"/>
    <s v="JL RAYA CANGGU"/>
    <s v="MOJOKERTO"/>
    <s v="Tidak"/>
    <d v="2021-12-25T00:00:00"/>
    <s v="JOKO"/>
    <n v="34406225"/>
    <n v="34406225"/>
    <n v="12"/>
    <s v="PK028"/>
    <x v="40"/>
    <x v="2"/>
    <x v="34"/>
    <n v="20"/>
    <n v="42938.400000000001"/>
    <n v="5"/>
    <n v="8587.68"/>
    <n v="3"/>
    <n v="4894.9776000000002"/>
    <n v="58795.12"/>
    <n v="154200"/>
    <x v="8"/>
    <s v="Dos"/>
    <n v="6"/>
    <n v="779484.4"/>
  </r>
  <r>
    <x v="68"/>
    <x v="15"/>
    <s v="C137"/>
    <x v="51"/>
    <s v="JL RAYA CANGGU"/>
    <s v="MOJOKERTO"/>
    <s v="Tidak"/>
    <d v="2021-12-25T00:00:00"/>
    <s v="JOKO"/>
    <n v="34406225"/>
    <n v="34406225"/>
    <n v="13"/>
    <s v="PK033"/>
    <x v="14"/>
    <x v="2"/>
    <x v="9"/>
    <n v="20"/>
    <n v="53467.199999999997"/>
    <n v="5"/>
    <n v="10693.44"/>
    <n v="3"/>
    <n v="6095.2608"/>
    <n v="73212.100000000006"/>
    <n v="192600"/>
    <x v="8"/>
    <s v="Dos"/>
    <n v="6"/>
    <n v="970619.5"/>
  </r>
  <r>
    <x v="68"/>
    <x v="15"/>
    <s v="C137"/>
    <x v="51"/>
    <s v="JL RAYA CANGGU"/>
    <s v="MOJOKERTO"/>
    <s v="Tidak"/>
    <d v="2021-12-25T00:00:00"/>
    <s v="JOKO"/>
    <n v="34406225"/>
    <n v="34406225"/>
    <n v="14"/>
    <s v="PK029"/>
    <x v="39"/>
    <x v="2"/>
    <x v="33"/>
    <n v="20"/>
    <n v="61334.400000000001"/>
    <n v="5"/>
    <n v="12266.88"/>
    <n v="3"/>
    <n v="6992.1216000000004"/>
    <n v="83984.58"/>
    <n v="220800"/>
    <x v="8"/>
    <s v="Dos"/>
    <n v="6"/>
    <n v="1113437.1000000001"/>
  </r>
  <r>
    <x v="68"/>
    <x v="15"/>
    <s v="C137"/>
    <x v="51"/>
    <s v="JL RAYA CANGGU"/>
    <s v="MOJOKERTO"/>
    <s v="Tidak"/>
    <d v="2021-12-25T00:00:00"/>
    <s v="JOKO"/>
    <n v="34406225"/>
    <n v="34406225"/>
    <n v="15"/>
    <s v="PK006"/>
    <x v="16"/>
    <x v="2"/>
    <x v="11"/>
    <n v="0"/>
    <n v="0"/>
    <n v="0"/>
    <n v="0"/>
    <n v="3"/>
    <n v="13706.79"/>
    <n v="20354.580000000002"/>
    <n v="411200"/>
    <x v="7"/>
    <s v="Dos"/>
    <n v="4"/>
    <n v="4365384.2"/>
  </r>
  <r>
    <x v="68"/>
    <x v="15"/>
    <s v="C137"/>
    <x v="51"/>
    <s v="JL RAYA CANGGU"/>
    <s v="MOJOKERTO"/>
    <s v="Tidak"/>
    <d v="2021-12-25T00:00:00"/>
    <s v="JOKO"/>
    <n v="34406225"/>
    <n v="34406225"/>
    <n v="16"/>
    <s v="PK006B"/>
    <x v="17"/>
    <x v="2"/>
    <x v="3"/>
    <n v="0"/>
    <n v="0"/>
    <n v="0"/>
    <n v="0"/>
    <n v="0"/>
    <n v="0"/>
    <n v="0"/>
    <n v="0"/>
    <x v="8"/>
    <s v="Dos"/>
    <n v="4"/>
    <n v="0"/>
  </r>
  <r>
    <x v="69"/>
    <x v="15"/>
    <s v="C137"/>
    <x v="51"/>
    <s v="JL RAYA CANGGU"/>
    <s v="MOJOKERTO"/>
    <s v="Tidak"/>
    <d v="2021-12-25T00:00:00"/>
    <s v="JOKO"/>
    <n v="10666763"/>
    <n v="10666763"/>
    <n v="1"/>
    <s v="PK002"/>
    <x v="35"/>
    <x v="2"/>
    <x v="30"/>
    <n v="0"/>
    <n v="0"/>
    <n v="0"/>
    <n v="0"/>
    <n v="3"/>
    <n v="11586.24"/>
    <n v="17205.57"/>
    <n v="347580"/>
    <x v="2"/>
    <s v="Dos"/>
    <n v="6"/>
    <n v="738004.86"/>
  </r>
  <r>
    <x v="69"/>
    <x v="15"/>
    <s v="C137"/>
    <x v="51"/>
    <s v="JL RAYA CANGGU"/>
    <s v="MOJOKERTO"/>
    <s v="Tidak"/>
    <d v="2021-12-25T00:00:00"/>
    <s v="JOKO"/>
    <n v="10666763"/>
    <n v="10666763"/>
    <n v="2"/>
    <s v="PK002B"/>
    <x v="36"/>
    <x v="2"/>
    <x v="3"/>
    <n v="0"/>
    <n v="0"/>
    <n v="0"/>
    <n v="0"/>
    <n v="0"/>
    <n v="0"/>
    <n v="0"/>
    <n v="0"/>
    <x v="9"/>
    <s v="Dos"/>
    <n v="6"/>
    <n v="0"/>
  </r>
  <r>
    <x v="69"/>
    <x v="15"/>
    <s v="C137"/>
    <x v="51"/>
    <s v="JL RAYA CANGGU"/>
    <s v="MOJOKERTO"/>
    <s v="Tidak"/>
    <d v="2021-12-25T00:00:00"/>
    <s v="JOKO"/>
    <n v="10666763"/>
    <n v="10666763"/>
    <n v="3"/>
    <s v="PK004"/>
    <x v="28"/>
    <x v="2"/>
    <x v="23"/>
    <n v="0"/>
    <n v="0"/>
    <n v="0"/>
    <n v="0"/>
    <n v="3"/>
    <n v="10819.38"/>
    <n v="16066.78"/>
    <n v="324600"/>
    <x v="2"/>
    <s v="Dos"/>
    <n v="6"/>
    <n v="689158.44"/>
  </r>
  <r>
    <x v="69"/>
    <x v="15"/>
    <s v="C137"/>
    <x v="51"/>
    <s v="JL RAYA CANGGU"/>
    <s v="MOJOKERTO"/>
    <s v="Tidak"/>
    <d v="2021-12-25T00:00:00"/>
    <s v="JOKO"/>
    <n v="10666763"/>
    <n v="10666763"/>
    <n v="4"/>
    <s v="PK004B"/>
    <x v="29"/>
    <x v="2"/>
    <x v="3"/>
    <n v="0"/>
    <n v="0"/>
    <n v="0"/>
    <n v="0"/>
    <n v="0"/>
    <n v="0"/>
    <n v="0"/>
    <n v="0"/>
    <x v="9"/>
    <s v="Dos"/>
    <n v="6"/>
    <n v="0"/>
  </r>
  <r>
    <x v="69"/>
    <x v="15"/>
    <s v="C137"/>
    <x v="51"/>
    <s v="JL RAYA CANGGU"/>
    <s v="MOJOKERTO"/>
    <s v="Tidak"/>
    <d v="2021-12-25T00:00:00"/>
    <s v="JOKO"/>
    <n v="10666763"/>
    <n v="10666763"/>
    <n v="5"/>
    <s v="PK003"/>
    <x v="18"/>
    <x v="2"/>
    <x v="12"/>
    <n v="0"/>
    <n v="0"/>
    <n v="0"/>
    <n v="0"/>
    <n v="3"/>
    <n v="11003.55"/>
    <n v="16340.27"/>
    <n v="330294"/>
    <x v="2"/>
    <s v="Dos"/>
    <n v="6"/>
    <n v="700889.46"/>
  </r>
  <r>
    <x v="69"/>
    <x v="15"/>
    <s v="C137"/>
    <x v="51"/>
    <s v="JL RAYA CANGGU"/>
    <s v="MOJOKERTO"/>
    <s v="Tidak"/>
    <d v="2021-12-25T00:00:00"/>
    <s v="JOKO"/>
    <n v="10666763"/>
    <n v="10666763"/>
    <n v="6"/>
    <s v="PK003B"/>
    <x v="19"/>
    <x v="2"/>
    <x v="3"/>
    <n v="0"/>
    <n v="0"/>
    <n v="0"/>
    <n v="0"/>
    <n v="0"/>
    <n v="0"/>
    <n v="0"/>
    <n v="0"/>
    <x v="9"/>
    <s v="Dos"/>
    <n v="6"/>
    <n v="0"/>
  </r>
  <r>
    <x v="69"/>
    <x v="15"/>
    <s v="C137"/>
    <x v="51"/>
    <s v="JL RAYA CANGGU"/>
    <s v="MOJOKERTO"/>
    <s v="Tidak"/>
    <d v="2021-12-25T00:00:00"/>
    <s v="JOKO"/>
    <n v="10666763"/>
    <n v="10666763"/>
    <n v="7"/>
    <s v="PK006"/>
    <x v="16"/>
    <x v="2"/>
    <x v="11"/>
    <n v="0"/>
    <n v="0"/>
    <n v="0"/>
    <n v="0"/>
    <n v="3"/>
    <n v="13706.79"/>
    <n v="20354.580000000002"/>
    <n v="411200"/>
    <x v="2"/>
    <s v="Dos"/>
    <n v="4"/>
    <n v="873076.84"/>
  </r>
  <r>
    <x v="69"/>
    <x v="15"/>
    <s v="C137"/>
    <x v="51"/>
    <s v="JL RAYA CANGGU"/>
    <s v="MOJOKERTO"/>
    <s v="Tidak"/>
    <d v="2021-12-25T00:00:00"/>
    <s v="JOKO"/>
    <n v="10666763"/>
    <n v="10666763"/>
    <n v="8"/>
    <s v="PK006B"/>
    <x v="17"/>
    <x v="2"/>
    <x v="3"/>
    <n v="0"/>
    <n v="0"/>
    <n v="0"/>
    <n v="0"/>
    <n v="0"/>
    <n v="0"/>
    <n v="0"/>
    <n v="0"/>
    <x v="9"/>
    <s v="Dos"/>
    <n v="4"/>
    <n v="0"/>
  </r>
  <r>
    <x v="69"/>
    <x v="15"/>
    <s v="C137"/>
    <x v="51"/>
    <s v="JL RAYA CANGGU"/>
    <s v="MOJOKERTO"/>
    <s v="Tidak"/>
    <d v="2021-12-25T00:00:00"/>
    <s v="JOKO"/>
    <n v="10666763"/>
    <n v="10666763"/>
    <n v="9"/>
    <s v="PK008"/>
    <x v="20"/>
    <x v="2"/>
    <x v="13"/>
    <n v="0"/>
    <n v="0"/>
    <n v="0"/>
    <n v="0"/>
    <n v="3"/>
    <n v="12364.62"/>
    <n v="18361.46"/>
    <n v="371000"/>
    <x v="2"/>
    <s v="Dos"/>
    <n v="4"/>
    <n v="787585.08"/>
  </r>
  <r>
    <x v="69"/>
    <x v="15"/>
    <s v="C137"/>
    <x v="51"/>
    <s v="JL RAYA CANGGU"/>
    <s v="MOJOKERTO"/>
    <s v="Tidak"/>
    <d v="2021-12-25T00:00:00"/>
    <s v="JOKO"/>
    <n v="10666763"/>
    <n v="10666763"/>
    <n v="10"/>
    <s v="PK008B"/>
    <x v="21"/>
    <x v="2"/>
    <x v="3"/>
    <n v="0"/>
    <n v="0"/>
    <n v="0"/>
    <n v="0"/>
    <n v="0"/>
    <n v="0"/>
    <n v="0"/>
    <n v="0"/>
    <x v="9"/>
    <s v="Dos"/>
    <n v="4"/>
    <n v="0"/>
  </r>
  <r>
    <x v="69"/>
    <x v="15"/>
    <s v="C137"/>
    <x v="51"/>
    <s v="JL RAYA CANGGU"/>
    <s v="MOJOKERTO"/>
    <s v="Tidak"/>
    <d v="2021-12-25T00:00:00"/>
    <s v="JOKO"/>
    <n v="10666763"/>
    <n v="10666763"/>
    <n v="11"/>
    <s v="PK007"/>
    <x v="22"/>
    <x v="2"/>
    <x v="14"/>
    <n v="0"/>
    <n v="0"/>
    <n v="0"/>
    <n v="0"/>
    <n v="3"/>
    <n v="12312.81"/>
    <n v="18284.52"/>
    <n v="369400"/>
    <x v="2"/>
    <s v="Dos"/>
    <n v="4"/>
    <n v="784284.96"/>
  </r>
  <r>
    <x v="69"/>
    <x v="15"/>
    <s v="C137"/>
    <x v="51"/>
    <s v="JL RAYA CANGGU"/>
    <s v="MOJOKERTO"/>
    <s v="Tidak"/>
    <d v="2021-12-25T00:00:00"/>
    <s v="JOKO"/>
    <n v="10666763"/>
    <n v="10666763"/>
    <n v="12"/>
    <s v="PK007B"/>
    <x v="23"/>
    <x v="2"/>
    <x v="3"/>
    <n v="0"/>
    <n v="0"/>
    <n v="0"/>
    <n v="0"/>
    <n v="0"/>
    <n v="0"/>
    <n v="0"/>
    <n v="0"/>
    <x v="9"/>
    <s v="Dos"/>
    <n v="4"/>
    <n v="0"/>
  </r>
  <r>
    <x v="69"/>
    <x v="15"/>
    <s v="C137"/>
    <x v="51"/>
    <s v="JL RAYA CANGGU"/>
    <s v="MOJOKERTO"/>
    <s v="Tidak"/>
    <d v="2021-12-25T00:00:00"/>
    <s v="JOKO"/>
    <n v="10666763"/>
    <n v="10666763"/>
    <n v="13"/>
    <s v="MB002"/>
    <x v="5"/>
    <x v="1"/>
    <x v="4"/>
    <n v="0"/>
    <n v="0"/>
    <n v="0"/>
    <n v="0"/>
    <n v="3"/>
    <n v="10774.38"/>
    <n v="15999.95"/>
    <n v="323250"/>
    <x v="10"/>
    <s v="Dos"/>
    <n v="6"/>
    <n v="1372584.2"/>
  </r>
  <r>
    <x v="69"/>
    <x v="15"/>
    <s v="C137"/>
    <x v="51"/>
    <s v="JL RAYA CANGGU"/>
    <s v="MOJOKERTO"/>
    <s v="Tidak"/>
    <d v="2021-12-25T00:00:00"/>
    <s v="JOKO"/>
    <n v="10666763"/>
    <n v="10666763"/>
    <n v="14"/>
    <s v="MB002B"/>
    <x v="6"/>
    <x v="1"/>
    <x v="3"/>
    <n v="0"/>
    <n v="0"/>
    <n v="0"/>
    <n v="0"/>
    <n v="0"/>
    <n v="0"/>
    <n v="0"/>
    <n v="0"/>
    <x v="2"/>
    <s v="Dos"/>
    <n v="6"/>
    <n v="0"/>
  </r>
  <r>
    <x v="69"/>
    <x v="15"/>
    <s v="C137"/>
    <x v="51"/>
    <s v="JL RAYA CANGGU"/>
    <s v="MOJOKERTO"/>
    <s v="Tidak"/>
    <d v="2021-12-25T00:00:00"/>
    <s v="JOKO"/>
    <n v="10666763"/>
    <n v="10666763"/>
    <n v="15"/>
    <s v="MB003"/>
    <x v="3"/>
    <x v="1"/>
    <x v="2"/>
    <n v="0"/>
    <n v="0"/>
    <n v="0"/>
    <n v="0"/>
    <n v="3"/>
    <n v="10751.61"/>
    <n v="15966.14"/>
    <n v="322578"/>
    <x v="10"/>
    <s v="Dos"/>
    <n v="6"/>
    <n v="1369683.44"/>
  </r>
  <r>
    <x v="69"/>
    <x v="15"/>
    <s v="C137"/>
    <x v="51"/>
    <s v="JL RAYA CANGGU"/>
    <s v="MOJOKERTO"/>
    <s v="Tidak"/>
    <d v="2021-12-25T00:00:00"/>
    <s v="JOKO"/>
    <n v="10666763"/>
    <n v="10666763"/>
    <n v="16"/>
    <s v="MB003B"/>
    <x v="4"/>
    <x v="1"/>
    <x v="3"/>
    <n v="0"/>
    <n v="0"/>
    <n v="0"/>
    <n v="0"/>
    <n v="0"/>
    <n v="0"/>
    <n v="0"/>
    <n v="0"/>
    <x v="2"/>
    <s v="Dos"/>
    <n v="6"/>
    <n v="0"/>
  </r>
  <r>
    <x v="69"/>
    <x v="15"/>
    <s v="C137"/>
    <x v="51"/>
    <s v="JL RAYA CANGGU"/>
    <s v="MOJOKERTO"/>
    <s v="Tidak"/>
    <d v="2021-12-25T00:00:00"/>
    <s v="JOKO"/>
    <n v="10666763"/>
    <n v="10666763"/>
    <n v="17"/>
    <s v="MB004"/>
    <x v="7"/>
    <x v="1"/>
    <x v="5"/>
    <n v="0"/>
    <n v="0"/>
    <n v="0"/>
    <n v="0"/>
    <n v="3"/>
    <n v="10585.08"/>
    <n v="15718.84"/>
    <n v="317544"/>
    <x v="2"/>
    <s v="Dos"/>
    <n v="6"/>
    <n v="674234.32"/>
  </r>
  <r>
    <x v="69"/>
    <x v="15"/>
    <s v="C137"/>
    <x v="51"/>
    <s v="JL RAYA CANGGU"/>
    <s v="MOJOKERTO"/>
    <s v="Tidak"/>
    <d v="2021-12-25T00:00:00"/>
    <s v="JOKO"/>
    <n v="10666763"/>
    <n v="10666763"/>
    <n v="18"/>
    <s v="MB004B"/>
    <x v="8"/>
    <x v="1"/>
    <x v="3"/>
    <n v="0"/>
    <n v="0"/>
    <n v="0"/>
    <n v="0"/>
    <n v="0"/>
    <n v="0"/>
    <n v="0"/>
    <n v="0"/>
    <x v="9"/>
    <s v="Dos"/>
    <n v="6"/>
    <n v="0"/>
  </r>
  <r>
    <x v="69"/>
    <x v="15"/>
    <s v="C137"/>
    <x v="51"/>
    <s v="JL RAYA CANGGU"/>
    <s v="MOJOKERTO"/>
    <s v="Tidak"/>
    <d v="2021-12-25T00:00:00"/>
    <s v="JOKO"/>
    <n v="10666763"/>
    <n v="10666763"/>
    <n v="19"/>
    <s v="MB001"/>
    <x v="11"/>
    <x v="1"/>
    <x v="7"/>
    <n v="0"/>
    <n v="0"/>
    <n v="0"/>
    <n v="0"/>
    <n v="3"/>
    <n v="9844.56"/>
    <n v="14619.17"/>
    <n v="295320"/>
    <x v="2"/>
    <s v="Dos"/>
    <n v="6"/>
    <n v="627065.66"/>
  </r>
  <r>
    <x v="69"/>
    <x v="15"/>
    <s v="C137"/>
    <x v="51"/>
    <s v="JL RAYA CANGGU"/>
    <s v="MOJOKERTO"/>
    <s v="Tidak"/>
    <d v="2021-12-25T00:00:00"/>
    <s v="JOKO"/>
    <n v="10666763"/>
    <n v="10666763"/>
    <n v="20"/>
    <s v="MB001B"/>
    <x v="12"/>
    <x v="1"/>
    <x v="3"/>
    <n v="0"/>
    <n v="0"/>
    <n v="0"/>
    <n v="0"/>
    <n v="0"/>
    <n v="0"/>
    <n v="0"/>
    <n v="0"/>
    <x v="9"/>
    <s v="Dos"/>
    <n v="6"/>
    <n v="0"/>
  </r>
  <r>
    <x v="69"/>
    <x v="15"/>
    <s v="C137"/>
    <x v="51"/>
    <s v="JL RAYA CANGGU"/>
    <s v="MOJOKERTO"/>
    <s v="Tidak"/>
    <d v="2021-12-25T00:00:00"/>
    <s v="JOKO"/>
    <n v="10666763"/>
    <n v="10666763"/>
    <n v="21"/>
    <s v="MB008"/>
    <x v="26"/>
    <x v="1"/>
    <x v="27"/>
    <n v="0"/>
    <n v="0"/>
    <n v="0"/>
    <n v="0"/>
    <n v="3"/>
    <n v="10626"/>
    <n v="15779.61"/>
    <n v="318800"/>
    <x v="2"/>
    <s v="Dos"/>
    <n v="4"/>
    <n v="676840.78"/>
  </r>
  <r>
    <x v="69"/>
    <x v="15"/>
    <s v="C137"/>
    <x v="51"/>
    <s v="JL RAYA CANGGU"/>
    <s v="MOJOKERTO"/>
    <s v="Tidak"/>
    <d v="2021-12-25T00:00:00"/>
    <s v="JOKO"/>
    <n v="10666763"/>
    <n v="10666763"/>
    <n v="22"/>
    <s v="MB008B"/>
    <x v="27"/>
    <x v="1"/>
    <x v="3"/>
    <n v="0"/>
    <n v="0"/>
    <n v="0"/>
    <n v="0"/>
    <n v="0"/>
    <n v="0"/>
    <n v="0"/>
    <n v="0"/>
    <x v="9"/>
    <s v="Dos"/>
    <n v="4"/>
    <n v="0"/>
  </r>
  <r>
    <x v="69"/>
    <x v="15"/>
    <s v="C137"/>
    <x v="51"/>
    <s v="JL RAYA CANGGU"/>
    <s v="MOJOKERTO"/>
    <s v="Tidak"/>
    <d v="2021-12-25T00:00:00"/>
    <s v="JOKO"/>
    <n v="10666763"/>
    <n v="10666763"/>
    <n v="23"/>
    <s v="MB009"/>
    <x v="9"/>
    <x v="1"/>
    <x v="6"/>
    <n v="0"/>
    <n v="0"/>
    <n v="0"/>
    <n v="0"/>
    <n v="3"/>
    <n v="10433.280000000001"/>
    <n v="15493.42"/>
    <n v="313000"/>
    <x v="2"/>
    <s v="Dos"/>
    <n v="4"/>
    <n v="664565.16"/>
  </r>
  <r>
    <x v="69"/>
    <x v="15"/>
    <s v="C137"/>
    <x v="51"/>
    <s v="JL RAYA CANGGU"/>
    <s v="MOJOKERTO"/>
    <s v="Tidak"/>
    <d v="2021-12-25T00:00:00"/>
    <s v="JOKO"/>
    <n v="10666763"/>
    <n v="10666763"/>
    <n v="24"/>
    <s v="MB009B"/>
    <x v="10"/>
    <x v="1"/>
    <x v="3"/>
    <n v="0"/>
    <n v="0"/>
    <n v="0"/>
    <n v="0"/>
    <n v="0"/>
    <n v="0"/>
    <n v="0"/>
    <n v="0"/>
    <x v="9"/>
    <s v="Dos"/>
    <n v="4"/>
    <n v="0"/>
  </r>
  <r>
    <x v="69"/>
    <x v="15"/>
    <s v="C137"/>
    <x v="51"/>
    <s v="JL RAYA CANGGU"/>
    <s v="MOJOKERTO"/>
    <s v="Tidak"/>
    <d v="2021-12-25T00:00:00"/>
    <s v="JOKO"/>
    <n v="10666763"/>
    <n v="10666763"/>
    <n v="25"/>
    <s v="MB006"/>
    <x v="24"/>
    <x v="1"/>
    <x v="26"/>
    <n v="0"/>
    <n v="0"/>
    <n v="0"/>
    <n v="0"/>
    <n v="3"/>
    <n v="11127.6"/>
    <n v="16524.490000000002"/>
    <n v="333800"/>
    <x v="2"/>
    <s v="Dos"/>
    <n v="4"/>
    <n v="708791.02"/>
  </r>
  <r>
    <x v="69"/>
    <x v="15"/>
    <s v="C137"/>
    <x v="51"/>
    <s v="JL RAYA CANGGU"/>
    <s v="MOJOKERTO"/>
    <s v="Tidak"/>
    <d v="2021-12-25T00:00:00"/>
    <s v="JOKO"/>
    <n v="10666763"/>
    <n v="10666763"/>
    <n v="26"/>
    <s v="MB006B"/>
    <x v="25"/>
    <x v="1"/>
    <x v="3"/>
    <n v="0"/>
    <n v="0"/>
    <n v="0"/>
    <n v="0"/>
    <n v="0"/>
    <n v="0"/>
    <n v="0"/>
    <n v="0"/>
    <x v="9"/>
    <s v="Dos"/>
    <n v="4"/>
    <n v="0"/>
  </r>
  <r>
    <x v="70"/>
    <x v="15"/>
    <s v="C021"/>
    <x v="11"/>
    <s v="JL.RAYA MERI"/>
    <s v="MOJOKERTO"/>
    <s v="Tidak"/>
    <d v="2021-12-25T00:00:00"/>
    <s v="INDRA"/>
    <n v="93101080"/>
    <n v="93101080"/>
    <n v="1"/>
    <s v="MB004"/>
    <x v="7"/>
    <x v="1"/>
    <x v="5"/>
    <n v="0"/>
    <n v="0"/>
    <n v="0"/>
    <n v="0"/>
    <n v="3"/>
    <n v="10585.08"/>
    <n v="15718.84"/>
    <n v="317544"/>
    <x v="21"/>
    <s v="Dos"/>
    <n v="6"/>
    <n v="33711716"/>
  </r>
  <r>
    <x v="70"/>
    <x v="15"/>
    <s v="C021"/>
    <x v="11"/>
    <s v="JL.RAYA MERI"/>
    <s v="MOJOKERTO"/>
    <s v="Tidak"/>
    <d v="2021-12-25T00:00:00"/>
    <s v="INDRA"/>
    <n v="93101080"/>
    <n v="93101080"/>
    <n v="2"/>
    <s v="MB004B"/>
    <x v="8"/>
    <x v="1"/>
    <x v="3"/>
    <n v="0"/>
    <n v="0"/>
    <n v="0"/>
    <n v="0"/>
    <n v="0"/>
    <n v="0"/>
    <n v="0"/>
    <n v="0"/>
    <x v="22"/>
    <s v="Dos"/>
    <n v="6"/>
    <n v="0"/>
  </r>
  <r>
    <x v="70"/>
    <x v="15"/>
    <s v="C021"/>
    <x v="11"/>
    <s v="JL.RAYA MERI"/>
    <s v="MOJOKERTO"/>
    <s v="Tidak"/>
    <d v="2021-12-25T00:00:00"/>
    <s v="INDRA"/>
    <n v="93101080"/>
    <n v="93101080"/>
    <n v="3"/>
    <s v="MB003"/>
    <x v="3"/>
    <x v="1"/>
    <x v="2"/>
    <n v="0"/>
    <n v="0"/>
    <n v="0"/>
    <n v="0"/>
    <n v="3"/>
    <n v="10751.61"/>
    <n v="15966.14"/>
    <n v="322578"/>
    <x v="3"/>
    <s v="Dos"/>
    <n v="6"/>
    <n v="23969460.199999999"/>
  </r>
  <r>
    <x v="70"/>
    <x v="15"/>
    <s v="C021"/>
    <x v="11"/>
    <s v="JL.RAYA MERI"/>
    <s v="MOJOKERTO"/>
    <s v="Tidak"/>
    <d v="2021-12-25T00:00:00"/>
    <s v="INDRA"/>
    <n v="93101080"/>
    <n v="93101080"/>
    <n v="4"/>
    <s v="MB003B"/>
    <x v="4"/>
    <x v="1"/>
    <x v="3"/>
    <n v="0"/>
    <n v="0"/>
    <n v="0"/>
    <n v="0"/>
    <n v="0"/>
    <n v="0"/>
    <n v="0"/>
    <n v="0"/>
    <x v="4"/>
    <s v="Dos"/>
    <n v="6"/>
    <n v="0"/>
  </r>
  <r>
    <x v="70"/>
    <x v="15"/>
    <s v="C021"/>
    <x v="11"/>
    <s v="JL.RAYA MERI"/>
    <s v="MOJOKERTO"/>
    <s v="Tidak"/>
    <d v="2021-12-25T00:00:00"/>
    <s v="INDRA"/>
    <n v="93101080"/>
    <n v="93101080"/>
    <n v="5"/>
    <s v="MB002"/>
    <x v="5"/>
    <x v="1"/>
    <x v="4"/>
    <n v="0"/>
    <n v="0"/>
    <n v="0"/>
    <n v="0"/>
    <n v="3"/>
    <n v="10774.38"/>
    <n v="15999.95"/>
    <n v="323250"/>
    <x v="3"/>
    <s v="Dos"/>
    <n v="6"/>
    <n v="24020223.5"/>
  </r>
  <r>
    <x v="70"/>
    <x v="15"/>
    <s v="C021"/>
    <x v="11"/>
    <s v="JL.RAYA MERI"/>
    <s v="MOJOKERTO"/>
    <s v="Tidak"/>
    <d v="2021-12-25T00:00:00"/>
    <s v="INDRA"/>
    <n v="93101080"/>
    <n v="93101080"/>
    <n v="6"/>
    <s v="MB002B"/>
    <x v="6"/>
    <x v="1"/>
    <x v="3"/>
    <n v="0"/>
    <n v="0"/>
    <n v="0"/>
    <n v="0"/>
    <n v="0"/>
    <n v="0"/>
    <n v="0"/>
    <n v="0"/>
    <x v="4"/>
    <s v="Dos"/>
    <n v="6"/>
    <n v="0"/>
  </r>
  <r>
    <x v="70"/>
    <x v="15"/>
    <s v="C021"/>
    <x v="11"/>
    <s v="JL.RAYA MERI"/>
    <s v="MOJOKERTO"/>
    <s v="Tidak"/>
    <d v="2021-12-25T00:00:00"/>
    <s v="INDRA"/>
    <n v="93101080"/>
    <n v="93101080"/>
    <n v="7"/>
    <s v="MB001"/>
    <x v="11"/>
    <x v="1"/>
    <x v="7"/>
    <n v="0"/>
    <n v="0"/>
    <n v="0"/>
    <n v="0"/>
    <n v="3"/>
    <n v="9844.56"/>
    <n v="14619.17"/>
    <n v="295320"/>
    <x v="5"/>
    <s v="Dos"/>
    <n v="6"/>
    <n v="9405984.9000000004"/>
  </r>
  <r>
    <x v="70"/>
    <x v="15"/>
    <s v="C021"/>
    <x v="11"/>
    <s v="JL.RAYA MERI"/>
    <s v="MOJOKERTO"/>
    <s v="Tidak"/>
    <d v="2021-12-25T00:00:00"/>
    <s v="INDRA"/>
    <n v="93101080"/>
    <n v="93101080"/>
    <n v="8"/>
    <s v="MB001B"/>
    <x v="12"/>
    <x v="1"/>
    <x v="3"/>
    <n v="0"/>
    <n v="0"/>
    <n v="0"/>
    <n v="0"/>
    <n v="0"/>
    <n v="0"/>
    <n v="0"/>
    <n v="0"/>
    <x v="6"/>
    <s v="Dos"/>
    <n v="6"/>
    <n v="0"/>
  </r>
  <r>
    <x v="70"/>
    <x v="15"/>
    <s v="C021"/>
    <x v="11"/>
    <s v="JL.RAYA MERI"/>
    <s v="MOJOKERTO"/>
    <s v="Tidak"/>
    <d v="2021-12-25T00:00:00"/>
    <s v="INDRA"/>
    <n v="93101080"/>
    <n v="93101080"/>
    <n v="9"/>
    <s v="MB009"/>
    <x v="9"/>
    <x v="1"/>
    <x v="6"/>
    <n v="0"/>
    <n v="0"/>
    <n v="0"/>
    <n v="0"/>
    <n v="3"/>
    <n v="10433.280000000001"/>
    <n v="15493.42"/>
    <n v="313000"/>
    <x v="11"/>
    <s v="Dos"/>
    <n v="4"/>
    <n v="1993695.48"/>
  </r>
  <r>
    <x v="70"/>
    <x v="15"/>
    <s v="C021"/>
    <x v="11"/>
    <s v="JL.RAYA MERI"/>
    <s v="MOJOKERTO"/>
    <s v="Tidak"/>
    <d v="2021-12-25T00:00:00"/>
    <s v="INDRA"/>
    <n v="93101080"/>
    <n v="93101080"/>
    <n v="10"/>
    <s v="MB009B"/>
    <x v="10"/>
    <x v="1"/>
    <x v="3"/>
    <n v="0"/>
    <n v="0"/>
    <n v="0"/>
    <n v="0"/>
    <n v="0"/>
    <n v="0"/>
    <n v="0"/>
    <n v="0"/>
    <x v="1"/>
    <s v="Dos"/>
    <n v="4"/>
    <n v="0"/>
  </r>
  <r>
    <x v="71"/>
    <x v="15"/>
    <s v="C001"/>
    <x v="4"/>
    <s v="JL.RAYA SURODINAWAN NO.224"/>
    <s v="MOJOKERTO"/>
    <s v="Tidak"/>
    <d v="2021-12-25T00:00:00"/>
    <s v="ABDULLAH"/>
    <n v="15114540"/>
    <n v="15114540"/>
    <n v="1"/>
    <s v="TS009"/>
    <x v="50"/>
    <x v="4"/>
    <x v="40"/>
    <n v="3"/>
    <n v="9000"/>
    <n v="2"/>
    <n v="5820"/>
    <n v="0"/>
    <n v="0"/>
    <n v="14820"/>
    <n v="276120"/>
    <x v="0"/>
    <s v="Dos"/>
    <n v="60"/>
    <n v="7129500"/>
  </r>
  <r>
    <x v="71"/>
    <x v="15"/>
    <s v="C001"/>
    <x v="4"/>
    <s v="JL.RAYA SURODINAWAN NO.224"/>
    <s v="MOJOKERTO"/>
    <s v="Tidak"/>
    <d v="2021-12-25T00:00:00"/>
    <s v="ABDULLAH"/>
    <n v="15114540"/>
    <n v="15114540"/>
    <n v="2"/>
    <s v="TS008"/>
    <x v="51"/>
    <x v="4"/>
    <x v="41"/>
    <n v="3"/>
    <n v="10080"/>
    <n v="2"/>
    <n v="6518.4"/>
    <n v="0"/>
    <n v="0"/>
    <n v="16598.400000000001"/>
    <n v="309264"/>
    <x v="0"/>
    <s v="Dos"/>
    <n v="48"/>
    <n v="7985040"/>
  </r>
  <r>
    <x v="72"/>
    <x v="16"/>
    <s v="C054"/>
    <x v="52"/>
    <s v="JL.RAYA PANDAN PACET"/>
    <s v="MOJOKERTO"/>
    <s v="Tidak"/>
    <d v="2022-01-03T00:00:00"/>
    <s v="EDY KUSMAMANG"/>
    <n v="793560"/>
    <n v="793560"/>
    <n v="1"/>
    <s v="LV001"/>
    <x v="0"/>
    <x v="0"/>
    <x v="0"/>
    <n v="15"/>
    <n v="70020"/>
    <n v="0"/>
    <n v="0"/>
    <n v="0"/>
    <n v="0"/>
    <n v="70020"/>
    <n v="336096"/>
    <x v="9"/>
    <s v="Dos"/>
    <n v="12"/>
    <n v="396780"/>
  </r>
  <r>
    <x v="72"/>
    <x v="16"/>
    <s v="C054"/>
    <x v="52"/>
    <s v="JL.RAYA PANDAN PACET"/>
    <s v="MOJOKERTO"/>
    <s v="Tidak"/>
    <d v="2022-01-03T00:00:00"/>
    <s v="EDY KUSMAMANG"/>
    <n v="793560"/>
    <n v="793560"/>
    <n v="2"/>
    <s v="LV003"/>
    <x v="1"/>
    <x v="0"/>
    <x v="0"/>
    <n v="15"/>
    <n v="70020"/>
    <n v="0"/>
    <n v="0"/>
    <n v="0"/>
    <n v="0"/>
    <n v="70020"/>
    <n v="331056"/>
    <x v="9"/>
    <s v="Dos"/>
    <n v="12"/>
    <n v="396780"/>
  </r>
  <r>
    <x v="73"/>
    <x v="16"/>
    <s v="C158"/>
    <x v="53"/>
    <s v="JL.RAYA LENGKONG"/>
    <s v="MOJOKERTO"/>
    <s v="Tidak"/>
    <d v="2022-01-03T00:00:00"/>
    <s v="EDY KUSMAMANG"/>
    <n v="198390"/>
    <n v="198390"/>
    <n v="1"/>
    <s v="LV002"/>
    <x v="2"/>
    <x v="0"/>
    <x v="1"/>
    <n v="15"/>
    <n v="5835"/>
    <n v="0"/>
    <n v="0"/>
    <n v="0"/>
    <n v="0"/>
    <n v="5835"/>
    <n v="28008"/>
    <x v="11"/>
    <s v="Pcs"/>
    <n v="1"/>
    <n v="198390"/>
  </r>
  <r>
    <x v="74"/>
    <x v="17"/>
    <s v="C173"/>
    <x v="54"/>
    <s v="JL.RAYA MODOPURO MOJOSARI"/>
    <s v="MOJOKERTO"/>
    <s v="Tidak"/>
    <d v="2022-01-11T00:00:00"/>
    <s v="EDY KUSMAMANG"/>
    <n v="198390"/>
    <n v="198390"/>
    <n v="1"/>
    <s v="LV002"/>
    <x v="2"/>
    <x v="0"/>
    <x v="1"/>
    <n v="15"/>
    <n v="5835"/>
    <n v="0"/>
    <n v="0"/>
    <n v="0"/>
    <n v="0"/>
    <n v="5835"/>
    <n v="27588"/>
    <x v="1"/>
    <s v="Pcs"/>
    <n v="1"/>
    <n v="99195"/>
  </r>
  <r>
    <x v="74"/>
    <x v="17"/>
    <s v="C173"/>
    <x v="54"/>
    <s v="JL.RAYA MODOPURO MOJOSARI"/>
    <s v="MOJOKERTO"/>
    <s v="Tidak"/>
    <d v="2022-01-11T00:00:00"/>
    <s v="EDY KUSMAMANG"/>
    <n v="198390"/>
    <n v="198390"/>
    <n v="2"/>
    <s v="LV001"/>
    <x v="0"/>
    <x v="0"/>
    <x v="1"/>
    <n v="15"/>
    <n v="5835"/>
    <n v="0"/>
    <n v="0"/>
    <n v="0"/>
    <n v="0"/>
    <n v="5835"/>
    <n v="27588"/>
    <x v="1"/>
    <s v="Pcs"/>
    <n v="1"/>
    <n v="99195"/>
  </r>
  <r>
    <x v="75"/>
    <x v="17"/>
    <s v="C022"/>
    <x v="55"/>
    <s v="JL.RAYA SUMENGKO JATIREJO"/>
    <s v="MOJOKERTO"/>
    <s v="Tidak"/>
    <d v="2022-01-11T00:00:00"/>
    <s v="JOKO"/>
    <n v="7580834"/>
    <n v="7580834"/>
    <n v="1"/>
    <s v="MB003"/>
    <x v="3"/>
    <x v="1"/>
    <x v="2"/>
    <n v="0"/>
    <n v="0"/>
    <n v="0"/>
    <n v="0"/>
    <n v="3"/>
    <n v="10751.61"/>
    <n v="10751.61"/>
    <n v="322578"/>
    <x v="10"/>
    <s v="Dos"/>
    <n v="6"/>
    <n v="1390541.56"/>
  </r>
  <r>
    <x v="75"/>
    <x v="17"/>
    <s v="C022"/>
    <x v="55"/>
    <s v="JL.RAYA SUMENGKO JATIREJO"/>
    <s v="MOJOKERTO"/>
    <s v="Tidak"/>
    <d v="2022-01-11T00:00:00"/>
    <s v="JOKO"/>
    <n v="7580834"/>
    <n v="7580834"/>
    <n v="2"/>
    <s v="MB003B"/>
    <x v="4"/>
    <x v="1"/>
    <x v="3"/>
    <n v="0"/>
    <n v="0"/>
    <n v="0"/>
    <n v="0"/>
    <n v="0"/>
    <n v="0"/>
    <n v="0"/>
    <n v="0"/>
    <x v="2"/>
    <s v="Dos"/>
    <n v="6"/>
    <n v="0"/>
  </r>
  <r>
    <x v="75"/>
    <x v="17"/>
    <s v="C022"/>
    <x v="55"/>
    <s v="JL.RAYA SUMENGKO JATIREJO"/>
    <s v="MOJOKERTO"/>
    <s v="Tidak"/>
    <d v="2022-01-11T00:00:00"/>
    <s v="JOKO"/>
    <n v="7580834"/>
    <n v="7580834"/>
    <n v="3"/>
    <s v="MB002"/>
    <x v="5"/>
    <x v="1"/>
    <x v="4"/>
    <n v="0"/>
    <n v="0"/>
    <n v="0"/>
    <n v="0"/>
    <n v="3"/>
    <n v="10774.38"/>
    <n v="10774.38"/>
    <n v="323250"/>
    <x v="10"/>
    <s v="Dos"/>
    <n v="6"/>
    <n v="1393486.48"/>
  </r>
  <r>
    <x v="75"/>
    <x v="17"/>
    <s v="C022"/>
    <x v="55"/>
    <s v="JL.RAYA SUMENGKO JATIREJO"/>
    <s v="MOJOKERTO"/>
    <s v="Tidak"/>
    <d v="2022-01-11T00:00:00"/>
    <s v="JOKO"/>
    <n v="7580834"/>
    <n v="7580834"/>
    <n v="4"/>
    <s v="MB002B"/>
    <x v="6"/>
    <x v="1"/>
    <x v="3"/>
    <n v="0"/>
    <n v="0"/>
    <n v="0"/>
    <n v="0"/>
    <n v="0"/>
    <n v="0"/>
    <n v="0"/>
    <n v="0"/>
    <x v="2"/>
    <s v="Dos"/>
    <n v="6"/>
    <n v="0"/>
  </r>
  <r>
    <x v="75"/>
    <x v="17"/>
    <s v="C022"/>
    <x v="55"/>
    <s v="JL.RAYA SUMENGKO JATIREJO"/>
    <s v="MOJOKERTO"/>
    <s v="Tidak"/>
    <d v="2022-01-11T00:00:00"/>
    <s v="JOKO"/>
    <n v="7580834"/>
    <n v="7580834"/>
    <n v="5"/>
    <s v="MB004"/>
    <x v="7"/>
    <x v="1"/>
    <x v="5"/>
    <n v="0"/>
    <n v="0"/>
    <n v="0"/>
    <n v="0"/>
    <n v="3"/>
    <n v="10585.08"/>
    <n v="10585.08"/>
    <n v="317544"/>
    <x v="2"/>
    <s v="Dos"/>
    <n v="6"/>
    <n v="684501.84"/>
  </r>
  <r>
    <x v="75"/>
    <x v="17"/>
    <s v="C022"/>
    <x v="55"/>
    <s v="JL.RAYA SUMENGKO JATIREJO"/>
    <s v="MOJOKERTO"/>
    <s v="Tidak"/>
    <d v="2022-01-11T00:00:00"/>
    <s v="JOKO"/>
    <n v="7580834"/>
    <n v="7580834"/>
    <n v="6"/>
    <s v="MB004B"/>
    <x v="8"/>
    <x v="1"/>
    <x v="3"/>
    <n v="0"/>
    <n v="0"/>
    <n v="0"/>
    <n v="0"/>
    <n v="0"/>
    <n v="0"/>
    <n v="0"/>
    <n v="0"/>
    <x v="9"/>
    <s v="Dos"/>
    <n v="6"/>
    <n v="0"/>
  </r>
  <r>
    <x v="75"/>
    <x v="17"/>
    <s v="C022"/>
    <x v="55"/>
    <s v="JL.RAYA SUMENGKO JATIREJO"/>
    <s v="MOJOKERTO"/>
    <s v="Tidak"/>
    <d v="2022-01-11T00:00:00"/>
    <s v="JOKO"/>
    <n v="7580834"/>
    <n v="7580834"/>
    <n v="7"/>
    <s v="MB001"/>
    <x v="11"/>
    <x v="1"/>
    <x v="7"/>
    <n v="0"/>
    <n v="0"/>
    <n v="0"/>
    <n v="0"/>
    <n v="3"/>
    <n v="9844.56"/>
    <n v="9844.56"/>
    <n v="295320"/>
    <x v="2"/>
    <s v="Dos"/>
    <n v="6"/>
    <n v="636614.88"/>
  </r>
  <r>
    <x v="75"/>
    <x v="17"/>
    <s v="C022"/>
    <x v="55"/>
    <s v="JL.RAYA SUMENGKO JATIREJO"/>
    <s v="MOJOKERTO"/>
    <s v="Tidak"/>
    <d v="2022-01-11T00:00:00"/>
    <s v="JOKO"/>
    <n v="7580834"/>
    <n v="7580834"/>
    <n v="8"/>
    <s v="MB001B"/>
    <x v="12"/>
    <x v="1"/>
    <x v="3"/>
    <n v="0"/>
    <n v="0"/>
    <n v="0"/>
    <n v="0"/>
    <n v="0"/>
    <n v="0"/>
    <n v="0"/>
    <n v="0"/>
    <x v="9"/>
    <s v="Dos"/>
    <n v="6"/>
    <n v="0"/>
  </r>
  <r>
    <x v="75"/>
    <x v="17"/>
    <s v="C022"/>
    <x v="55"/>
    <s v="JL.RAYA SUMENGKO JATIREJO"/>
    <s v="MOJOKERTO"/>
    <s v="Tidak"/>
    <d v="2022-01-11T00:00:00"/>
    <s v="JOKO"/>
    <n v="7580834"/>
    <n v="7580834"/>
    <n v="9"/>
    <s v="MB006"/>
    <x v="24"/>
    <x v="1"/>
    <x v="26"/>
    <n v="0"/>
    <n v="0"/>
    <n v="0"/>
    <n v="0"/>
    <n v="3"/>
    <n v="11127.6"/>
    <n v="11127.6"/>
    <n v="333800"/>
    <x v="10"/>
    <s v="Dos"/>
    <n v="4"/>
    <n v="1439169.6"/>
  </r>
  <r>
    <x v="75"/>
    <x v="17"/>
    <s v="C022"/>
    <x v="55"/>
    <s v="JL.RAYA SUMENGKO JATIREJO"/>
    <s v="MOJOKERTO"/>
    <s v="Tidak"/>
    <d v="2022-01-11T00:00:00"/>
    <s v="JOKO"/>
    <n v="7580834"/>
    <n v="7580834"/>
    <n v="10"/>
    <s v="MB006B"/>
    <x v="25"/>
    <x v="1"/>
    <x v="3"/>
    <n v="0"/>
    <n v="0"/>
    <n v="0"/>
    <n v="0"/>
    <n v="0"/>
    <n v="0"/>
    <n v="0"/>
    <n v="0"/>
    <x v="2"/>
    <s v="Dos"/>
    <n v="4"/>
    <n v="0"/>
  </r>
  <r>
    <x v="75"/>
    <x v="17"/>
    <s v="C022"/>
    <x v="55"/>
    <s v="JL.RAYA SUMENGKO JATIREJO"/>
    <s v="MOJOKERTO"/>
    <s v="Tidak"/>
    <d v="2022-01-11T00:00:00"/>
    <s v="JOKO"/>
    <n v="7580834"/>
    <n v="7580834"/>
    <n v="11"/>
    <s v="MB009"/>
    <x v="9"/>
    <x v="1"/>
    <x v="6"/>
    <n v="0"/>
    <n v="0"/>
    <n v="0"/>
    <n v="0"/>
    <n v="3"/>
    <n v="10433.280000000001"/>
    <n v="10433.280000000001"/>
    <n v="313000"/>
    <x v="10"/>
    <s v="Dos"/>
    <n v="4"/>
    <n v="1349370.8799999999"/>
  </r>
  <r>
    <x v="75"/>
    <x v="17"/>
    <s v="C022"/>
    <x v="55"/>
    <s v="JL.RAYA SUMENGKO JATIREJO"/>
    <s v="MOJOKERTO"/>
    <s v="Tidak"/>
    <d v="2022-01-11T00:00:00"/>
    <s v="JOKO"/>
    <n v="7580834"/>
    <n v="7580834"/>
    <n v="12"/>
    <s v="MB009B"/>
    <x v="10"/>
    <x v="1"/>
    <x v="3"/>
    <n v="0"/>
    <n v="0"/>
    <n v="0"/>
    <n v="0"/>
    <n v="0"/>
    <n v="0"/>
    <n v="0"/>
    <n v="0"/>
    <x v="2"/>
    <s v="Dos"/>
    <n v="4"/>
    <n v="0"/>
  </r>
  <r>
    <x v="75"/>
    <x v="17"/>
    <s v="C022"/>
    <x v="55"/>
    <s v="JL.RAYA SUMENGKO JATIREJO"/>
    <s v="MOJOKERTO"/>
    <s v="Tidak"/>
    <d v="2022-01-11T00:00:00"/>
    <s v="JOKO"/>
    <n v="7580834"/>
    <n v="7580834"/>
    <n v="13"/>
    <s v="MB008"/>
    <x v="26"/>
    <x v="1"/>
    <x v="27"/>
    <n v="0"/>
    <n v="0"/>
    <n v="0"/>
    <n v="0"/>
    <n v="3"/>
    <n v="10626"/>
    <n v="10626"/>
    <n v="318800"/>
    <x v="2"/>
    <s v="Dos"/>
    <n v="4"/>
    <n v="687148"/>
  </r>
  <r>
    <x v="75"/>
    <x v="17"/>
    <s v="C022"/>
    <x v="55"/>
    <s v="JL.RAYA SUMENGKO JATIREJO"/>
    <s v="MOJOKERTO"/>
    <s v="Tidak"/>
    <d v="2022-01-11T00:00:00"/>
    <s v="JOKO"/>
    <n v="7580834"/>
    <n v="7580834"/>
    <n v="14"/>
    <s v="MB008B"/>
    <x v="27"/>
    <x v="1"/>
    <x v="3"/>
    <n v="0"/>
    <n v="0"/>
    <n v="0"/>
    <n v="0"/>
    <n v="0"/>
    <n v="0"/>
    <n v="0"/>
    <n v="0"/>
    <x v="9"/>
    <s v="Dos"/>
    <n v="4"/>
    <n v="0"/>
  </r>
  <r>
    <x v="76"/>
    <x v="17"/>
    <s v="C090"/>
    <x v="17"/>
    <s v="JL.RAYA PASAR DINOYO DEPAN BRI"/>
    <s v="MOJOKERTO"/>
    <s v="Tidak"/>
    <d v="2021-12-28T00:00:00"/>
    <s v="JOKO"/>
    <n v="0"/>
    <n v="2087285"/>
    <n v="1"/>
    <s v="MB003"/>
    <x v="3"/>
    <x v="1"/>
    <x v="2"/>
    <n v="0"/>
    <n v="0"/>
    <n v="0"/>
    <n v="0"/>
    <n v="3"/>
    <n v="10751.61"/>
    <n v="10751.61"/>
    <n v="322578"/>
    <x v="10"/>
    <s v="Dos"/>
    <n v="6"/>
    <n v="1390541.56"/>
  </r>
  <r>
    <x v="76"/>
    <x v="17"/>
    <s v="C090"/>
    <x v="17"/>
    <s v="JL.RAYA PASAR DINOYO DEPAN BRI"/>
    <s v="MOJOKERTO"/>
    <s v="Tidak"/>
    <d v="2021-12-28T00:00:00"/>
    <s v="JOKO"/>
    <n v="0"/>
    <n v="2087285"/>
    <n v="2"/>
    <s v="MB003B"/>
    <x v="4"/>
    <x v="1"/>
    <x v="3"/>
    <n v="0"/>
    <n v="0"/>
    <n v="0"/>
    <n v="0"/>
    <n v="0"/>
    <n v="0"/>
    <n v="0"/>
    <n v="0"/>
    <x v="2"/>
    <s v="Dos"/>
    <n v="6"/>
    <n v="0"/>
  </r>
  <r>
    <x v="76"/>
    <x v="17"/>
    <s v="C090"/>
    <x v="17"/>
    <s v="JL.RAYA PASAR DINOYO DEPAN BRI"/>
    <s v="MOJOKERTO"/>
    <s v="Tidak"/>
    <d v="2021-12-28T00:00:00"/>
    <s v="JOKO"/>
    <n v="0"/>
    <n v="2087285"/>
    <n v="3"/>
    <s v="MB002"/>
    <x v="5"/>
    <x v="1"/>
    <x v="4"/>
    <n v="0"/>
    <n v="0"/>
    <n v="0"/>
    <n v="0"/>
    <n v="3"/>
    <n v="10774.38"/>
    <n v="10774.38"/>
    <n v="323250"/>
    <x v="2"/>
    <s v="Dos"/>
    <n v="6"/>
    <n v="696743.24"/>
  </r>
  <r>
    <x v="76"/>
    <x v="17"/>
    <s v="C090"/>
    <x v="17"/>
    <s v="JL.RAYA PASAR DINOYO DEPAN BRI"/>
    <s v="MOJOKERTO"/>
    <s v="Tidak"/>
    <d v="2021-12-28T00:00:00"/>
    <s v="JOKO"/>
    <n v="0"/>
    <n v="2087285"/>
    <n v="4"/>
    <s v="MB002B"/>
    <x v="6"/>
    <x v="1"/>
    <x v="3"/>
    <n v="0"/>
    <n v="0"/>
    <n v="0"/>
    <n v="0"/>
    <n v="0"/>
    <n v="0"/>
    <n v="0"/>
    <n v="0"/>
    <x v="9"/>
    <s v="Dos"/>
    <n v="6"/>
    <n v="0"/>
  </r>
  <r>
    <x v="77"/>
    <x v="17"/>
    <s v="C214"/>
    <x v="8"/>
    <s v="CATAK GAYAM MOJOAGUNG"/>
    <s v="JOMBANG"/>
    <s v="Tidak"/>
    <d v="2022-01-11T00:00:00"/>
    <s v="INDRA"/>
    <n v="1737455"/>
    <n v="1737455"/>
    <n v="1"/>
    <s v="MB003"/>
    <x v="3"/>
    <x v="1"/>
    <x v="24"/>
    <n v="0"/>
    <n v="0"/>
    <n v="0"/>
    <n v="0"/>
    <n v="2"/>
    <n v="1194.6199999999999"/>
    <n v="1194.6199999999999"/>
    <n v="53763"/>
    <x v="10"/>
    <s v="Pcs"/>
    <n v="1"/>
    <n v="234145.52"/>
  </r>
  <r>
    <x v="77"/>
    <x v="17"/>
    <s v="C214"/>
    <x v="8"/>
    <s v="CATAK GAYAM MOJOAGUNG"/>
    <s v="JOMBANG"/>
    <s v="Tidak"/>
    <d v="2022-01-11T00:00:00"/>
    <s v="INDRA"/>
    <n v="1737455"/>
    <n v="1737455"/>
    <n v="2"/>
    <s v="MB003B"/>
    <x v="4"/>
    <x v="1"/>
    <x v="3"/>
    <n v="0"/>
    <n v="0"/>
    <n v="0"/>
    <n v="0"/>
    <n v="0"/>
    <n v="0"/>
    <n v="0"/>
    <n v="0"/>
    <x v="2"/>
    <s v="Pcs"/>
    <n v="1"/>
    <n v="0"/>
  </r>
  <r>
    <x v="77"/>
    <x v="17"/>
    <s v="C214"/>
    <x v="8"/>
    <s v="CATAK GAYAM MOJOAGUNG"/>
    <s v="JOMBANG"/>
    <s v="Tidak"/>
    <d v="2022-01-11T00:00:00"/>
    <s v="INDRA"/>
    <n v="1737455"/>
    <n v="1737455"/>
    <n v="3"/>
    <s v="MB002"/>
    <x v="5"/>
    <x v="1"/>
    <x v="16"/>
    <n v="0"/>
    <n v="0"/>
    <n v="0"/>
    <n v="0"/>
    <n v="2"/>
    <n v="1197.1400000000001"/>
    <n v="1197.1400000000001"/>
    <n v="53875"/>
    <x v="10"/>
    <s v="Pcs"/>
    <n v="1"/>
    <n v="234639.44"/>
  </r>
  <r>
    <x v="77"/>
    <x v="17"/>
    <s v="C214"/>
    <x v="8"/>
    <s v="CATAK GAYAM MOJOAGUNG"/>
    <s v="JOMBANG"/>
    <s v="Tidak"/>
    <d v="2022-01-11T00:00:00"/>
    <s v="INDRA"/>
    <n v="1737455"/>
    <n v="1737455"/>
    <n v="4"/>
    <s v="MB002B"/>
    <x v="6"/>
    <x v="1"/>
    <x v="3"/>
    <n v="0"/>
    <n v="0"/>
    <n v="0"/>
    <n v="0"/>
    <n v="0"/>
    <n v="0"/>
    <n v="0"/>
    <n v="0"/>
    <x v="2"/>
    <s v="Pcs"/>
    <n v="1"/>
    <n v="0"/>
  </r>
  <r>
    <x v="77"/>
    <x v="17"/>
    <s v="C214"/>
    <x v="8"/>
    <s v="CATAK GAYAM MOJOAGUNG"/>
    <s v="JOMBANG"/>
    <s v="Tidak"/>
    <d v="2022-01-11T00:00:00"/>
    <s v="INDRA"/>
    <n v="1737455"/>
    <n v="1737455"/>
    <n v="5"/>
    <s v="MB004"/>
    <x v="7"/>
    <x v="1"/>
    <x v="17"/>
    <n v="0"/>
    <n v="0"/>
    <n v="0"/>
    <n v="0"/>
    <n v="2"/>
    <n v="1176.1199999999999"/>
    <n v="1176.1199999999999"/>
    <n v="52924"/>
    <x v="10"/>
    <s v="Pcs"/>
    <n v="1"/>
    <n v="230519.52"/>
  </r>
  <r>
    <x v="77"/>
    <x v="17"/>
    <s v="C214"/>
    <x v="8"/>
    <s v="CATAK GAYAM MOJOAGUNG"/>
    <s v="JOMBANG"/>
    <s v="Tidak"/>
    <d v="2022-01-11T00:00:00"/>
    <s v="INDRA"/>
    <n v="1737455"/>
    <n v="1737455"/>
    <n v="6"/>
    <s v="MB004B"/>
    <x v="8"/>
    <x v="1"/>
    <x v="3"/>
    <n v="0"/>
    <n v="0"/>
    <n v="0"/>
    <n v="0"/>
    <n v="0"/>
    <n v="0"/>
    <n v="0"/>
    <n v="0"/>
    <x v="2"/>
    <s v="Pcs"/>
    <n v="1"/>
    <n v="0"/>
  </r>
  <r>
    <x v="77"/>
    <x v="17"/>
    <s v="C214"/>
    <x v="8"/>
    <s v="CATAK GAYAM MOJOAGUNG"/>
    <s v="JOMBANG"/>
    <s v="Tidak"/>
    <d v="2022-01-11T00:00:00"/>
    <s v="INDRA"/>
    <n v="1737455"/>
    <n v="1737455"/>
    <n v="7"/>
    <s v="MB006"/>
    <x v="24"/>
    <x v="1"/>
    <x v="18"/>
    <n v="0"/>
    <n v="0"/>
    <n v="0"/>
    <n v="0"/>
    <n v="2"/>
    <n v="1855.86"/>
    <n v="1855.86"/>
    <n v="83450"/>
    <x v="2"/>
    <s v="Pcs"/>
    <n v="1"/>
    <n v="181874.28"/>
  </r>
  <r>
    <x v="77"/>
    <x v="17"/>
    <s v="C214"/>
    <x v="8"/>
    <s v="CATAK GAYAM MOJOAGUNG"/>
    <s v="JOMBANG"/>
    <s v="Tidak"/>
    <d v="2022-01-11T00:00:00"/>
    <s v="INDRA"/>
    <n v="1737455"/>
    <n v="1737455"/>
    <n v="8"/>
    <s v="MB006B"/>
    <x v="25"/>
    <x v="1"/>
    <x v="3"/>
    <n v="0"/>
    <n v="0"/>
    <n v="0"/>
    <n v="0"/>
    <n v="0"/>
    <n v="0"/>
    <n v="0"/>
    <n v="0"/>
    <x v="9"/>
    <s v="Pcs"/>
    <n v="1"/>
    <n v="0"/>
  </r>
  <r>
    <x v="77"/>
    <x v="17"/>
    <s v="C214"/>
    <x v="8"/>
    <s v="CATAK GAYAM MOJOAGUNG"/>
    <s v="JOMBANG"/>
    <s v="Tidak"/>
    <d v="2022-01-11T00:00:00"/>
    <s v="INDRA"/>
    <n v="1737455"/>
    <n v="1737455"/>
    <n v="9"/>
    <s v="MB009"/>
    <x v="9"/>
    <x v="1"/>
    <x v="19"/>
    <n v="0"/>
    <n v="0"/>
    <n v="0"/>
    <n v="0"/>
    <n v="2"/>
    <n v="1738.88"/>
    <n v="1738.88"/>
    <n v="78250"/>
    <x v="10"/>
    <s v="Pcs"/>
    <n v="1"/>
    <n v="340820.47999999998"/>
  </r>
  <r>
    <x v="77"/>
    <x v="17"/>
    <s v="C214"/>
    <x v="8"/>
    <s v="CATAK GAYAM MOJOAGUNG"/>
    <s v="JOMBANG"/>
    <s v="Tidak"/>
    <d v="2022-01-11T00:00:00"/>
    <s v="INDRA"/>
    <n v="1737455"/>
    <n v="1737455"/>
    <n v="10"/>
    <s v="MB009B"/>
    <x v="10"/>
    <x v="1"/>
    <x v="3"/>
    <n v="0"/>
    <n v="0"/>
    <n v="0"/>
    <n v="0"/>
    <n v="0"/>
    <n v="0"/>
    <n v="0"/>
    <n v="0"/>
    <x v="2"/>
    <s v="Pcs"/>
    <n v="1"/>
    <n v="0"/>
  </r>
  <r>
    <x v="77"/>
    <x v="17"/>
    <s v="C214"/>
    <x v="8"/>
    <s v="CATAK GAYAM MOJOAGUNG"/>
    <s v="JOMBANG"/>
    <s v="Tidak"/>
    <d v="2022-01-11T00:00:00"/>
    <s v="INDRA"/>
    <n v="1737455"/>
    <n v="1737455"/>
    <n v="11"/>
    <s v="MB008"/>
    <x v="26"/>
    <x v="1"/>
    <x v="20"/>
    <n v="0"/>
    <n v="0"/>
    <n v="0"/>
    <n v="0"/>
    <n v="2"/>
    <n v="1771"/>
    <n v="1771"/>
    <n v="79700"/>
    <x v="10"/>
    <s v="Pcs"/>
    <n v="1"/>
    <n v="347116"/>
  </r>
  <r>
    <x v="77"/>
    <x v="17"/>
    <s v="C214"/>
    <x v="8"/>
    <s v="CATAK GAYAM MOJOAGUNG"/>
    <s v="JOMBANG"/>
    <s v="Tidak"/>
    <d v="2022-01-11T00:00:00"/>
    <s v="INDRA"/>
    <n v="1737455"/>
    <n v="1737455"/>
    <n v="12"/>
    <s v="MB008B"/>
    <x v="27"/>
    <x v="1"/>
    <x v="3"/>
    <n v="0"/>
    <n v="0"/>
    <n v="0"/>
    <n v="0"/>
    <n v="0"/>
    <n v="0"/>
    <n v="0"/>
    <n v="0"/>
    <x v="2"/>
    <s v="Pcs"/>
    <n v="1"/>
    <n v="0"/>
  </r>
  <r>
    <x v="77"/>
    <x v="17"/>
    <s v="C214"/>
    <x v="8"/>
    <s v="CATAK GAYAM MOJOAGUNG"/>
    <s v="JOMBANG"/>
    <s v="Tidak"/>
    <d v="2022-01-11T00:00:00"/>
    <s v="INDRA"/>
    <n v="1737455"/>
    <n v="1737455"/>
    <n v="13"/>
    <s v="MB005"/>
    <x v="43"/>
    <x v="1"/>
    <x v="42"/>
    <n v="0"/>
    <n v="0"/>
    <n v="0"/>
    <n v="0"/>
    <n v="2"/>
    <n v="1717.76"/>
    <n v="1717.76"/>
    <n v="77300"/>
    <x v="2"/>
    <s v="Pcs"/>
    <n v="1"/>
    <n v="168340.48000000001"/>
  </r>
  <r>
    <x v="77"/>
    <x v="17"/>
    <s v="C214"/>
    <x v="8"/>
    <s v="CATAK GAYAM MOJOAGUNG"/>
    <s v="JOMBANG"/>
    <s v="Tidak"/>
    <d v="2022-01-11T00:00:00"/>
    <s v="INDRA"/>
    <n v="1737455"/>
    <n v="1737455"/>
    <n v="14"/>
    <s v="MB005B"/>
    <x v="44"/>
    <x v="1"/>
    <x v="3"/>
    <n v="0"/>
    <n v="0"/>
    <n v="0"/>
    <n v="0"/>
    <n v="0"/>
    <n v="0"/>
    <n v="0"/>
    <n v="0"/>
    <x v="9"/>
    <s v="Pcs"/>
    <n v="1"/>
    <n v="0"/>
  </r>
  <r>
    <x v="78"/>
    <x v="17"/>
    <s v="C001"/>
    <x v="4"/>
    <s v="JL.RAYA SURODINAWAN NO.224"/>
    <s v="MOJOKERTO"/>
    <s v="Tidak"/>
    <d v="2021-12-28T00:00:00"/>
    <s v="JOKO"/>
    <n v="47390425"/>
    <n v="47390425"/>
    <n v="1"/>
    <s v="PK008"/>
    <x v="20"/>
    <x v="2"/>
    <x v="13"/>
    <n v="0"/>
    <n v="0"/>
    <n v="0"/>
    <n v="0"/>
    <n v="3"/>
    <n v="12364.62"/>
    <n v="18361.46"/>
    <n v="371000"/>
    <x v="5"/>
    <s v="Dos"/>
    <n v="4"/>
    <n v="11813776.199999999"/>
  </r>
  <r>
    <x v="78"/>
    <x v="17"/>
    <s v="C001"/>
    <x v="4"/>
    <s v="JL.RAYA SURODINAWAN NO.224"/>
    <s v="MOJOKERTO"/>
    <s v="Tidak"/>
    <d v="2021-12-28T00:00:00"/>
    <s v="JOKO"/>
    <n v="47390425"/>
    <n v="47390425"/>
    <n v="2"/>
    <s v="PK008B"/>
    <x v="21"/>
    <x v="2"/>
    <x v="3"/>
    <n v="0"/>
    <n v="0"/>
    <n v="0"/>
    <n v="0"/>
    <n v="0"/>
    <n v="0"/>
    <n v="0"/>
    <n v="0"/>
    <x v="6"/>
    <s v="Dos"/>
    <n v="4"/>
    <n v="0"/>
  </r>
  <r>
    <x v="78"/>
    <x v="17"/>
    <s v="C001"/>
    <x v="4"/>
    <s v="JL.RAYA SURODINAWAN NO.224"/>
    <s v="MOJOKERTO"/>
    <s v="Tidak"/>
    <d v="2021-12-28T00:00:00"/>
    <s v="JOKO"/>
    <n v="47390425"/>
    <n v="47390425"/>
    <n v="3"/>
    <s v="PK007"/>
    <x v="22"/>
    <x v="2"/>
    <x v="14"/>
    <n v="0"/>
    <n v="0"/>
    <n v="0"/>
    <n v="0"/>
    <n v="3"/>
    <n v="12312.81"/>
    <n v="18284.52"/>
    <n v="369400"/>
    <x v="5"/>
    <s v="Dos"/>
    <n v="4"/>
    <n v="11764274.4"/>
  </r>
  <r>
    <x v="78"/>
    <x v="17"/>
    <s v="C001"/>
    <x v="4"/>
    <s v="JL.RAYA SURODINAWAN NO.224"/>
    <s v="MOJOKERTO"/>
    <s v="Tidak"/>
    <d v="2021-12-28T00:00:00"/>
    <s v="JOKO"/>
    <n v="47390425"/>
    <n v="47390425"/>
    <n v="4"/>
    <s v="PK007B"/>
    <x v="23"/>
    <x v="2"/>
    <x v="3"/>
    <n v="0"/>
    <n v="0"/>
    <n v="0"/>
    <n v="0"/>
    <n v="0"/>
    <n v="0"/>
    <n v="0"/>
    <n v="0"/>
    <x v="6"/>
    <s v="Dos"/>
    <n v="4"/>
    <n v="0"/>
  </r>
  <r>
    <x v="78"/>
    <x v="17"/>
    <s v="C001"/>
    <x v="4"/>
    <s v="JL.RAYA SURODINAWAN NO.224"/>
    <s v="MOJOKERTO"/>
    <s v="Tidak"/>
    <d v="2021-12-28T00:00:00"/>
    <s v="JOKO"/>
    <n v="47390425"/>
    <n v="47390425"/>
    <n v="5"/>
    <s v="PK006"/>
    <x v="16"/>
    <x v="2"/>
    <x v="11"/>
    <n v="0"/>
    <n v="0"/>
    <n v="0"/>
    <n v="0"/>
    <n v="3"/>
    <n v="13706.79"/>
    <n v="20354.580000000002"/>
    <n v="411200"/>
    <x v="5"/>
    <s v="Dos"/>
    <n v="4"/>
    <n v="13096152.6"/>
  </r>
  <r>
    <x v="78"/>
    <x v="17"/>
    <s v="C001"/>
    <x v="4"/>
    <s v="JL.RAYA SURODINAWAN NO.224"/>
    <s v="MOJOKERTO"/>
    <s v="Tidak"/>
    <d v="2021-12-28T00:00:00"/>
    <s v="JOKO"/>
    <n v="47390425"/>
    <n v="47390425"/>
    <n v="6"/>
    <s v="PK006B"/>
    <x v="17"/>
    <x v="2"/>
    <x v="3"/>
    <n v="0"/>
    <n v="0"/>
    <n v="0"/>
    <n v="0"/>
    <n v="0"/>
    <n v="0"/>
    <n v="0"/>
    <n v="0"/>
    <x v="6"/>
    <s v="Dos"/>
    <n v="4"/>
    <n v="0"/>
  </r>
  <r>
    <x v="78"/>
    <x v="17"/>
    <s v="C001"/>
    <x v="4"/>
    <s v="JL.RAYA SURODINAWAN NO.224"/>
    <s v="MOJOKERTO"/>
    <s v="Tidak"/>
    <d v="2021-12-28T00:00:00"/>
    <s v="JOKO"/>
    <n v="47390425"/>
    <n v="47390425"/>
    <n v="7"/>
    <s v="PK005"/>
    <x v="37"/>
    <x v="2"/>
    <x v="31"/>
    <n v="0"/>
    <n v="0"/>
    <n v="0"/>
    <n v="0"/>
    <n v="3"/>
    <n v="11242.05"/>
    <n v="16694.439999999999"/>
    <n v="337400"/>
    <x v="7"/>
    <s v="Dos"/>
    <n v="4"/>
    <n v="3580405.6"/>
  </r>
  <r>
    <x v="78"/>
    <x v="17"/>
    <s v="C001"/>
    <x v="4"/>
    <s v="JL.RAYA SURODINAWAN NO.224"/>
    <s v="MOJOKERTO"/>
    <s v="Tidak"/>
    <d v="2021-12-28T00:00:00"/>
    <s v="JOKO"/>
    <n v="47390425"/>
    <n v="47390425"/>
    <n v="8"/>
    <s v="PK005B"/>
    <x v="38"/>
    <x v="2"/>
    <x v="3"/>
    <n v="0"/>
    <n v="0"/>
    <n v="0"/>
    <n v="0"/>
    <n v="0"/>
    <n v="0"/>
    <n v="0"/>
    <n v="0"/>
    <x v="8"/>
    <s v="Dos"/>
    <n v="4"/>
    <n v="0"/>
  </r>
  <r>
    <x v="78"/>
    <x v="17"/>
    <s v="C001"/>
    <x v="4"/>
    <s v="JL.RAYA SURODINAWAN NO.224"/>
    <s v="MOJOKERTO"/>
    <s v="Tidak"/>
    <d v="2021-12-28T00:00:00"/>
    <s v="JOKO"/>
    <n v="47390425"/>
    <n v="47390425"/>
    <n v="9"/>
    <s v="PK004"/>
    <x v="28"/>
    <x v="2"/>
    <x v="23"/>
    <n v="0"/>
    <n v="0"/>
    <n v="0"/>
    <n v="0"/>
    <n v="3"/>
    <n v="10819.38"/>
    <n v="16066.78"/>
    <n v="324600"/>
    <x v="7"/>
    <s v="Dos"/>
    <n v="6"/>
    <n v="3445792.2"/>
  </r>
  <r>
    <x v="78"/>
    <x v="17"/>
    <s v="C001"/>
    <x v="4"/>
    <s v="JL.RAYA SURODINAWAN NO.224"/>
    <s v="MOJOKERTO"/>
    <s v="Tidak"/>
    <d v="2021-12-28T00:00:00"/>
    <s v="JOKO"/>
    <n v="47390425"/>
    <n v="47390425"/>
    <n v="10"/>
    <s v="PK004B"/>
    <x v="29"/>
    <x v="2"/>
    <x v="3"/>
    <n v="0"/>
    <n v="0"/>
    <n v="0"/>
    <n v="0"/>
    <n v="0"/>
    <n v="0"/>
    <n v="0"/>
    <n v="0"/>
    <x v="8"/>
    <s v="Dos"/>
    <n v="6"/>
    <n v="0"/>
  </r>
  <r>
    <x v="78"/>
    <x v="17"/>
    <s v="C001"/>
    <x v="4"/>
    <s v="JL.RAYA SURODINAWAN NO.224"/>
    <s v="MOJOKERTO"/>
    <s v="Tidak"/>
    <d v="2021-12-28T00:00:00"/>
    <s v="JOKO"/>
    <n v="47390425"/>
    <n v="47390425"/>
    <n v="11"/>
    <s v="PK002"/>
    <x v="35"/>
    <x v="2"/>
    <x v="30"/>
    <n v="0"/>
    <n v="0"/>
    <n v="0"/>
    <n v="0"/>
    <n v="3"/>
    <n v="11586.24"/>
    <n v="17205.57"/>
    <n v="347580"/>
    <x v="7"/>
    <s v="Dos"/>
    <n v="6"/>
    <n v="3690024.3"/>
  </r>
  <r>
    <x v="78"/>
    <x v="17"/>
    <s v="C001"/>
    <x v="4"/>
    <s v="JL.RAYA SURODINAWAN NO.224"/>
    <s v="MOJOKERTO"/>
    <s v="Tidak"/>
    <d v="2021-12-28T00:00:00"/>
    <s v="JOKO"/>
    <n v="47390425"/>
    <n v="47390425"/>
    <n v="12"/>
    <s v="PK002B"/>
    <x v="36"/>
    <x v="2"/>
    <x v="3"/>
    <n v="0"/>
    <n v="0"/>
    <n v="0"/>
    <n v="0"/>
    <n v="0"/>
    <n v="0"/>
    <n v="0"/>
    <n v="0"/>
    <x v="8"/>
    <s v="Dos"/>
    <n v="6"/>
    <n v="0"/>
  </r>
  <r>
    <x v="79"/>
    <x v="17"/>
    <s v="C001"/>
    <x v="4"/>
    <s v="JL.RAYA SURODINAWAN NO.224"/>
    <s v="MOJOKERTO"/>
    <s v="Tidak"/>
    <d v="2021-12-28T00:00:00"/>
    <s v="JOKO"/>
    <n v="17617367"/>
    <n v="17617367"/>
    <n v="1"/>
    <s v="MB005"/>
    <x v="43"/>
    <x v="1"/>
    <x v="36"/>
    <n v="0"/>
    <n v="0"/>
    <n v="0"/>
    <n v="0"/>
    <n v="3"/>
    <n v="10306.56"/>
    <n v="15305.24"/>
    <n v="309200"/>
    <x v="14"/>
    <s v="Dos"/>
    <n v="4"/>
    <n v="2625974.08"/>
  </r>
  <r>
    <x v="79"/>
    <x v="17"/>
    <s v="C001"/>
    <x v="4"/>
    <s v="JL.RAYA SURODINAWAN NO.224"/>
    <s v="MOJOKERTO"/>
    <s v="Tidak"/>
    <d v="2021-12-28T00:00:00"/>
    <s v="JOKO"/>
    <n v="17617367"/>
    <n v="17617367"/>
    <n v="2"/>
    <s v="MB005B"/>
    <x v="44"/>
    <x v="1"/>
    <x v="3"/>
    <n v="0"/>
    <n v="0"/>
    <n v="0"/>
    <n v="0"/>
    <n v="0"/>
    <n v="0"/>
    <n v="0"/>
    <n v="0"/>
    <x v="10"/>
    <s v="Dos"/>
    <n v="4"/>
    <n v="0"/>
  </r>
  <r>
    <x v="79"/>
    <x v="17"/>
    <s v="C001"/>
    <x v="4"/>
    <s v="JL.RAYA SURODINAWAN NO.224"/>
    <s v="MOJOKERTO"/>
    <s v="Tidak"/>
    <d v="2021-12-28T00:00:00"/>
    <s v="JOKO"/>
    <n v="17617367"/>
    <n v="17617367"/>
    <n v="3"/>
    <s v="MB009"/>
    <x v="9"/>
    <x v="1"/>
    <x v="6"/>
    <n v="0"/>
    <n v="0"/>
    <n v="0"/>
    <n v="0"/>
    <n v="3"/>
    <n v="10433.280000000001"/>
    <n v="15493.42"/>
    <n v="313000"/>
    <x v="12"/>
    <s v="Dos"/>
    <n v="4"/>
    <n v="6645651.5999999996"/>
  </r>
  <r>
    <x v="79"/>
    <x v="17"/>
    <s v="C001"/>
    <x v="4"/>
    <s v="JL.RAYA SURODINAWAN NO.224"/>
    <s v="MOJOKERTO"/>
    <s v="Tidak"/>
    <d v="2021-12-28T00:00:00"/>
    <s v="JOKO"/>
    <n v="17617367"/>
    <n v="17617367"/>
    <n v="4"/>
    <s v="MB009B"/>
    <x v="10"/>
    <x v="1"/>
    <x v="3"/>
    <n v="0"/>
    <n v="0"/>
    <n v="0"/>
    <n v="0"/>
    <n v="0"/>
    <n v="0"/>
    <n v="0"/>
    <n v="0"/>
    <x v="7"/>
    <s v="Dos"/>
    <n v="4"/>
    <n v="0"/>
  </r>
  <r>
    <x v="79"/>
    <x v="17"/>
    <s v="C001"/>
    <x v="4"/>
    <s v="JL.RAYA SURODINAWAN NO.224"/>
    <s v="MOJOKERTO"/>
    <s v="Tidak"/>
    <d v="2021-12-28T00:00:00"/>
    <s v="JOKO"/>
    <n v="17617367"/>
    <n v="17617367"/>
    <n v="5"/>
    <s v="MB006"/>
    <x v="24"/>
    <x v="1"/>
    <x v="26"/>
    <n v="0"/>
    <n v="0"/>
    <n v="0"/>
    <n v="0"/>
    <n v="3"/>
    <n v="11127.6"/>
    <n v="16524.490000000002"/>
    <n v="333800"/>
    <x v="19"/>
    <s v="Dos"/>
    <n v="4"/>
    <n v="4961537.1399999997"/>
  </r>
  <r>
    <x v="79"/>
    <x v="17"/>
    <s v="C001"/>
    <x v="4"/>
    <s v="JL.RAYA SURODINAWAN NO.224"/>
    <s v="MOJOKERTO"/>
    <s v="Tidak"/>
    <d v="2021-12-28T00:00:00"/>
    <s v="JOKO"/>
    <n v="17617367"/>
    <n v="17617367"/>
    <n v="6"/>
    <s v="MB006B"/>
    <x v="25"/>
    <x v="1"/>
    <x v="3"/>
    <n v="0"/>
    <n v="0"/>
    <n v="0"/>
    <n v="0"/>
    <n v="0"/>
    <n v="0"/>
    <n v="0"/>
    <n v="0"/>
    <x v="20"/>
    <s v="Dos"/>
    <n v="4"/>
    <n v="0"/>
  </r>
  <r>
    <x v="79"/>
    <x v="17"/>
    <s v="C001"/>
    <x v="4"/>
    <s v="JL.RAYA SURODINAWAN NO.224"/>
    <s v="MOJOKERTO"/>
    <s v="Tidak"/>
    <d v="2021-12-28T00:00:00"/>
    <s v="JOKO"/>
    <n v="17617367"/>
    <n v="17617367"/>
    <n v="7"/>
    <s v="MB008"/>
    <x v="26"/>
    <x v="1"/>
    <x v="27"/>
    <n v="0"/>
    <n v="0"/>
    <n v="0"/>
    <n v="0"/>
    <n v="3"/>
    <n v="10626"/>
    <n v="15779.61"/>
    <n v="318800"/>
    <x v="7"/>
    <s v="Dos"/>
    <n v="4"/>
    <n v="3384203.9"/>
  </r>
  <r>
    <x v="79"/>
    <x v="17"/>
    <s v="C001"/>
    <x v="4"/>
    <s v="JL.RAYA SURODINAWAN NO.224"/>
    <s v="MOJOKERTO"/>
    <s v="Tidak"/>
    <d v="2021-12-28T00:00:00"/>
    <s v="JOKO"/>
    <n v="17617367"/>
    <n v="17617367"/>
    <n v="8"/>
    <s v="MB008B"/>
    <x v="27"/>
    <x v="1"/>
    <x v="3"/>
    <n v="0"/>
    <n v="0"/>
    <n v="0"/>
    <n v="0"/>
    <n v="0"/>
    <n v="0"/>
    <n v="0"/>
    <n v="0"/>
    <x v="8"/>
    <s v="Dos"/>
    <n v="4"/>
    <n v="0"/>
  </r>
  <r>
    <x v="80"/>
    <x v="17"/>
    <s v="C198"/>
    <x v="56"/>
    <s v="JL.A.YANI "/>
    <s v="JOMBANG"/>
    <s v="Ya"/>
    <d v="2022-01-11T00:00:00"/>
    <s v="INDRA"/>
    <n v="469930"/>
    <n v="469930"/>
    <n v="1"/>
    <s v="SUN001"/>
    <x v="32"/>
    <x v="3"/>
    <x v="28"/>
    <n v="2"/>
    <n v="2397.6"/>
    <n v="0"/>
    <n v="0"/>
    <n v="0"/>
    <n v="0"/>
    <n v="2397.6"/>
    <n v="107892"/>
    <x v="2"/>
    <s v="Dos"/>
    <n v="12"/>
    <n v="234964.8"/>
  </r>
  <r>
    <x v="80"/>
    <x v="17"/>
    <s v="C198"/>
    <x v="56"/>
    <s v="JL.A.YANI "/>
    <s v="JOMBANG"/>
    <s v="Ya"/>
    <d v="2022-01-11T00:00:00"/>
    <s v="INDRA"/>
    <n v="469930"/>
    <n v="469930"/>
    <n v="2"/>
    <s v="SUN002"/>
    <x v="31"/>
    <x v="3"/>
    <x v="28"/>
    <n v="2"/>
    <n v="2397.6"/>
    <n v="0"/>
    <n v="0"/>
    <n v="0"/>
    <n v="0"/>
    <n v="2397.6"/>
    <n v="107892"/>
    <x v="2"/>
    <s v="Dos"/>
    <n v="12"/>
    <n v="234964.8"/>
  </r>
  <r>
    <x v="81"/>
    <x v="17"/>
    <s v="C219"/>
    <x v="57"/>
    <s v="JL.RAYA PEDES PERAK"/>
    <s v="JOMBANG"/>
    <s v="Tidak"/>
    <d v="2022-01-11T00:00:00"/>
    <s v="INDRA"/>
    <n v="239760"/>
    <n v="239760"/>
    <n v="1"/>
    <s v="SUN001"/>
    <x v="32"/>
    <x v="3"/>
    <x v="28"/>
    <n v="0"/>
    <n v="0"/>
    <n v="0"/>
    <n v="0"/>
    <n v="0"/>
    <n v="0"/>
    <n v="0"/>
    <n v="107892"/>
    <x v="9"/>
    <s v="Dos"/>
    <n v="12"/>
    <n v="119880"/>
  </r>
  <r>
    <x v="81"/>
    <x v="17"/>
    <s v="C219"/>
    <x v="57"/>
    <s v="JL.RAYA PEDES PERAK"/>
    <s v="JOMBANG"/>
    <s v="Tidak"/>
    <d v="2022-01-11T00:00:00"/>
    <s v="INDRA"/>
    <n v="239760"/>
    <n v="239760"/>
    <n v="2"/>
    <s v="SUN002"/>
    <x v="31"/>
    <x v="3"/>
    <x v="28"/>
    <n v="0"/>
    <n v="0"/>
    <n v="0"/>
    <n v="0"/>
    <n v="0"/>
    <n v="0"/>
    <n v="0"/>
    <n v="107892"/>
    <x v="9"/>
    <s v="Dos"/>
    <n v="12"/>
    <n v="119880"/>
  </r>
  <r>
    <x v="82"/>
    <x v="17"/>
    <s v="C063"/>
    <x v="12"/>
    <s v="RSUD KOTA  SURODINAWAN"/>
    <s v="MOJOKERTO"/>
    <s v="Tidak"/>
    <d v="2022-01-11T00:00:00"/>
    <s v="ABDULLAH"/>
    <n v="0"/>
    <n v="119880"/>
    <n v="1"/>
    <s v="SUN001"/>
    <x v="32"/>
    <x v="3"/>
    <x v="32"/>
    <n v="0"/>
    <n v="0"/>
    <n v="0"/>
    <n v="0"/>
    <n v="0"/>
    <n v="0"/>
    <n v="0"/>
    <n v="8991"/>
    <x v="11"/>
    <s v="Pcs"/>
    <n v="1"/>
    <n v="59940"/>
  </r>
  <r>
    <x v="82"/>
    <x v="17"/>
    <s v="C063"/>
    <x v="12"/>
    <s v="RSUD KOTA  SURODINAWAN"/>
    <s v="MOJOKERTO"/>
    <s v="Tidak"/>
    <d v="2022-01-11T00:00:00"/>
    <s v="ABDULLAH"/>
    <n v="0"/>
    <n v="119880"/>
    <n v="2"/>
    <s v="SUN002"/>
    <x v="31"/>
    <x v="3"/>
    <x v="32"/>
    <n v="0"/>
    <n v="0"/>
    <n v="0"/>
    <n v="0"/>
    <n v="0"/>
    <n v="0"/>
    <n v="0"/>
    <n v="8991"/>
    <x v="11"/>
    <s v="Pcs"/>
    <n v="1"/>
    <n v="59940"/>
  </r>
  <r>
    <x v="83"/>
    <x v="17"/>
    <s v="C204"/>
    <x v="42"/>
    <s v="JL,RAYA KABUH"/>
    <s v="JOMBANG"/>
    <s v="Tidak"/>
    <d v="2022-01-11T00:00:00"/>
    <s v="INDRA"/>
    <n v="239760"/>
    <n v="239760"/>
    <n v="1"/>
    <s v="SUN001"/>
    <x v="32"/>
    <x v="3"/>
    <x v="28"/>
    <n v="0"/>
    <n v="0"/>
    <n v="0"/>
    <n v="0"/>
    <n v="0"/>
    <n v="0"/>
    <n v="0"/>
    <n v="107892"/>
    <x v="9"/>
    <s v="Dos"/>
    <n v="12"/>
    <n v="119880"/>
  </r>
  <r>
    <x v="83"/>
    <x v="17"/>
    <s v="C204"/>
    <x v="42"/>
    <s v="JL,RAYA KABUH"/>
    <s v="JOMBANG"/>
    <s v="Tidak"/>
    <d v="2022-01-11T00:00:00"/>
    <s v="INDRA"/>
    <n v="239760"/>
    <n v="239760"/>
    <n v="2"/>
    <s v="SUN002"/>
    <x v="31"/>
    <x v="3"/>
    <x v="28"/>
    <n v="0"/>
    <n v="0"/>
    <n v="0"/>
    <n v="0"/>
    <n v="0"/>
    <n v="0"/>
    <n v="0"/>
    <n v="107892"/>
    <x v="9"/>
    <s v="Dos"/>
    <n v="12"/>
    <n v="119880"/>
  </r>
  <r>
    <x v="84"/>
    <x v="17"/>
    <s v="C202"/>
    <x v="21"/>
    <s v="JL.RAYA PLOSO"/>
    <s v="JOMBANG"/>
    <s v="Ya"/>
    <d v="2022-01-11T00:00:00"/>
    <s v="INDRA"/>
    <n v="1046553"/>
    <n v="1046553"/>
    <n v="1"/>
    <s v="SUN001"/>
    <x v="32"/>
    <x v="3"/>
    <x v="28"/>
    <n v="3"/>
    <n v="3596.4"/>
    <n v="0"/>
    <n v="0"/>
    <n v="0"/>
    <n v="0"/>
    <n v="3596.4"/>
    <n v="107892"/>
    <x v="11"/>
    <s v="Dos"/>
    <n v="12"/>
    <n v="697701.6"/>
  </r>
  <r>
    <x v="84"/>
    <x v="17"/>
    <s v="C202"/>
    <x v="21"/>
    <s v="JL.RAYA PLOSO"/>
    <s v="JOMBANG"/>
    <s v="Ya"/>
    <d v="2022-01-11T00:00:00"/>
    <s v="INDRA"/>
    <n v="1046553"/>
    <n v="1046553"/>
    <n v="2"/>
    <s v="SUN002"/>
    <x v="31"/>
    <x v="3"/>
    <x v="28"/>
    <n v="3"/>
    <n v="3596.4"/>
    <n v="0"/>
    <n v="0"/>
    <n v="0"/>
    <n v="0"/>
    <n v="3596.4"/>
    <n v="107892"/>
    <x v="1"/>
    <s v="Dos"/>
    <n v="12"/>
    <n v="348850.8"/>
  </r>
  <r>
    <x v="85"/>
    <x v="17"/>
    <s v="C201"/>
    <x v="58"/>
    <s v="JL.BRIGJEN KATAMSO NO.25 "/>
    <s v="JOMBANG"/>
    <s v="Ya"/>
    <d v="2022-01-11T00:00:00"/>
    <s v="INDRA"/>
    <n v="587412"/>
    <n v="587412"/>
    <n v="1"/>
    <s v="SUN001"/>
    <x v="32"/>
    <x v="3"/>
    <x v="28"/>
    <n v="2"/>
    <n v="2397.6"/>
    <n v="0"/>
    <n v="0"/>
    <n v="0"/>
    <n v="0"/>
    <n v="2397.6"/>
    <n v="107892"/>
    <x v="1"/>
    <s v="Dos"/>
    <n v="12"/>
    <n v="352447.2"/>
  </r>
  <r>
    <x v="85"/>
    <x v="17"/>
    <s v="C201"/>
    <x v="58"/>
    <s v="JL.BRIGJEN KATAMSO NO.25 "/>
    <s v="JOMBANG"/>
    <s v="Ya"/>
    <d v="2022-01-11T00:00:00"/>
    <s v="INDRA"/>
    <n v="587412"/>
    <n v="587412"/>
    <n v="2"/>
    <s v="SUN002"/>
    <x v="31"/>
    <x v="3"/>
    <x v="28"/>
    <n v="2"/>
    <n v="2397.6"/>
    <n v="0"/>
    <n v="0"/>
    <n v="0"/>
    <n v="0"/>
    <n v="2397.6"/>
    <n v="107892"/>
    <x v="2"/>
    <s v="Dos"/>
    <n v="12"/>
    <n v="234964.8"/>
  </r>
  <r>
    <x v="86"/>
    <x v="17"/>
    <s v="C037"/>
    <x v="48"/>
    <s v="PASAR MOJODUWUR MOJOWARNO"/>
    <s v="JOMBANG"/>
    <s v="Tidak"/>
    <d v="2022-01-11T00:00:00"/>
    <s v="INDRA"/>
    <n v="119880"/>
    <n v="119880"/>
    <n v="1"/>
    <s v="SUN001"/>
    <x v="32"/>
    <x v="3"/>
    <x v="32"/>
    <n v="0"/>
    <n v="0"/>
    <n v="0"/>
    <n v="0"/>
    <n v="0"/>
    <n v="0"/>
    <n v="0"/>
    <n v="8991"/>
    <x v="11"/>
    <s v="Pcs"/>
    <n v="1"/>
    <n v="59940"/>
  </r>
  <r>
    <x v="86"/>
    <x v="17"/>
    <s v="C037"/>
    <x v="48"/>
    <s v="PASAR MOJODUWUR MOJOWARNO"/>
    <s v="JOMBANG"/>
    <s v="Tidak"/>
    <d v="2022-01-11T00:00:00"/>
    <s v="INDRA"/>
    <n v="119880"/>
    <n v="119880"/>
    <n v="2"/>
    <s v="SUN002"/>
    <x v="31"/>
    <x v="3"/>
    <x v="32"/>
    <n v="0"/>
    <n v="0"/>
    <n v="0"/>
    <n v="0"/>
    <n v="0"/>
    <n v="0"/>
    <n v="0"/>
    <n v="8991"/>
    <x v="11"/>
    <s v="Pcs"/>
    <n v="1"/>
    <n v="59940"/>
  </r>
  <r>
    <x v="87"/>
    <x v="17"/>
    <s v="C192"/>
    <x v="59"/>
    <s v="JL.RAYA BLIMBING "/>
    <s v="JOMBANG"/>
    <s v="Tidak"/>
    <d v="2022-01-11T00:00:00"/>
    <s v="INDRA"/>
    <n v="119880"/>
    <n v="119880"/>
    <n v="1"/>
    <s v="SUN001"/>
    <x v="32"/>
    <x v="3"/>
    <x v="28"/>
    <n v="0"/>
    <n v="0"/>
    <n v="0"/>
    <n v="0"/>
    <n v="0"/>
    <n v="0"/>
    <n v="0"/>
    <n v="107892"/>
    <x v="9"/>
    <s v="Dos"/>
    <n v="12"/>
    <n v="119880"/>
  </r>
  <r>
    <x v="88"/>
    <x v="17"/>
    <s v="C210"/>
    <x v="60"/>
    <s v="JL RAYA GAJAH NGAMPEL NGORO"/>
    <s v="JOMBANG"/>
    <s v="Tidak"/>
    <d v="2022-01-11T00:00:00"/>
    <s v="INDRA"/>
    <n v="119880"/>
    <n v="119880"/>
    <n v="1"/>
    <s v="SUN001"/>
    <x v="32"/>
    <x v="3"/>
    <x v="32"/>
    <n v="0"/>
    <n v="0"/>
    <n v="0"/>
    <n v="0"/>
    <n v="0"/>
    <n v="0"/>
    <n v="0"/>
    <n v="8991"/>
    <x v="11"/>
    <s v="Pcs"/>
    <n v="1"/>
    <n v="59940"/>
  </r>
  <r>
    <x v="88"/>
    <x v="17"/>
    <s v="C210"/>
    <x v="60"/>
    <s v="JL RAYA GAJAH NGAMPEL NGORO"/>
    <s v="JOMBANG"/>
    <s v="Tidak"/>
    <d v="2022-01-11T00:00:00"/>
    <s v="INDRA"/>
    <n v="119880"/>
    <n v="119880"/>
    <n v="2"/>
    <s v="SUN002"/>
    <x v="31"/>
    <x v="3"/>
    <x v="32"/>
    <n v="0"/>
    <n v="0"/>
    <n v="0"/>
    <n v="0"/>
    <n v="0"/>
    <n v="0"/>
    <n v="0"/>
    <n v="8991"/>
    <x v="11"/>
    <s v="Pcs"/>
    <n v="1"/>
    <n v="59940"/>
  </r>
  <r>
    <x v="89"/>
    <x v="17"/>
    <s v="C051"/>
    <x v="61"/>
    <s v="DSN. TALUN LOR DS. MADIOPURO SUMOBITO"/>
    <s v="JOMBANG"/>
    <s v="Tidak"/>
    <d v="2021-12-28T00:00:00"/>
    <s v="EDY KUSMAMANG"/>
    <n v="1829856"/>
    <n v="1829856"/>
    <n v="1"/>
    <s v="LV001"/>
    <x v="0"/>
    <x v="0"/>
    <x v="0"/>
    <n v="20"/>
    <n v="93360"/>
    <n v="2"/>
    <n v="7468.8"/>
    <n v="0"/>
    <n v="0"/>
    <n v="100828.8"/>
    <n v="336096"/>
    <x v="8"/>
    <s v="Dos"/>
    <n v="12"/>
    <n v="1829856"/>
  </r>
  <r>
    <x v="90"/>
    <x v="17"/>
    <s v="C032"/>
    <x v="13"/>
    <s v="JL.KH USMAN"/>
    <s v="MOJOKERTO"/>
    <s v="Tidak"/>
    <d v="2022-01-11T00:00:00"/>
    <s v="EDY KUSMAMANG"/>
    <n v="1120320"/>
    <n v="1120320"/>
    <n v="1"/>
    <s v="LV001"/>
    <x v="0"/>
    <x v="0"/>
    <x v="0"/>
    <n v="20"/>
    <n v="93360"/>
    <n v="0"/>
    <n v="0"/>
    <n v="0"/>
    <n v="0"/>
    <n v="93360"/>
    <n v="336096"/>
    <x v="9"/>
    <s v="Dos"/>
    <n v="12"/>
    <n v="373440"/>
  </r>
  <r>
    <x v="90"/>
    <x v="17"/>
    <s v="C032"/>
    <x v="13"/>
    <s v="JL.KH USMAN"/>
    <s v="MOJOKERTO"/>
    <s v="Tidak"/>
    <d v="2022-01-11T00:00:00"/>
    <s v="EDY KUSMAMANG"/>
    <n v="1120320"/>
    <n v="1120320"/>
    <n v="2"/>
    <s v="LV002"/>
    <x v="2"/>
    <x v="0"/>
    <x v="0"/>
    <n v="20"/>
    <n v="93360"/>
    <n v="0"/>
    <n v="0"/>
    <n v="0"/>
    <n v="0"/>
    <n v="93360"/>
    <n v="336096"/>
    <x v="2"/>
    <s v="Dos"/>
    <n v="12"/>
    <n v="746880"/>
  </r>
  <r>
    <x v="91"/>
    <x v="17"/>
    <s v="C157"/>
    <x v="62"/>
    <s v="JL.RAYA NGORO"/>
    <s v="JOMBANG"/>
    <s v="Tidak"/>
    <d v="2022-01-11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8008"/>
    <x v="11"/>
    <s v="Pcs"/>
    <n v="1"/>
    <n v="198390"/>
  </r>
  <r>
    <x v="91"/>
    <x v="17"/>
    <s v="C157"/>
    <x v="62"/>
    <s v="JL.RAYA NGORO"/>
    <s v="JOMBANG"/>
    <s v="Tidak"/>
    <d v="2022-01-11T00:00:00"/>
    <s v="EDY KUSMAMANG"/>
    <n v="198390"/>
    <n v="198390"/>
    <n v="2"/>
    <s v="LV003"/>
    <x v="1"/>
    <x v="0"/>
    <x v="1"/>
    <n v="15"/>
    <n v="5835"/>
    <n v="0"/>
    <n v="0"/>
    <n v="0"/>
    <n v="0"/>
    <n v="5835"/>
    <n v="27588"/>
    <x v="15"/>
    <s v="Pcs"/>
    <n v="1"/>
    <n v="0"/>
  </r>
  <r>
    <x v="92"/>
    <x v="17"/>
    <s v="C121"/>
    <x v="63"/>
    <s v="JL. RAYA BARENG"/>
    <s v="JOMBANG"/>
    <s v="Tidak"/>
    <d v="2022-01-11T00:00:00"/>
    <s v="EDY KUSMAMANG"/>
    <n v="396780"/>
    <n v="396780"/>
    <n v="1"/>
    <s v="LV001"/>
    <x v="0"/>
    <x v="0"/>
    <x v="1"/>
    <n v="15"/>
    <n v="5835"/>
    <n v="0"/>
    <n v="0"/>
    <n v="0"/>
    <n v="0"/>
    <n v="5835"/>
    <n v="28008"/>
    <x v="11"/>
    <s v="Pcs"/>
    <n v="1"/>
    <n v="198390"/>
  </r>
  <r>
    <x v="92"/>
    <x v="17"/>
    <s v="C121"/>
    <x v="63"/>
    <s v="JL. RAYA BARENG"/>
    <s v="JOMBANG"/>
    <s v="Tidak"/>
    <d v="2022-01-11T00:00:00"/>
    <s v="EDY KUSMAMANG"/>
    <n v="396780"/>
    <n v="396780"/>
    <n v="2"/>
    <s v="LV002"/>
    <x v="2"/>
    <x v="0"/>
    <x v="1"/>
    <n v="15"/>
    <n v="5835"/>
    <n v="0"/>
    <n v="0"/>
    <n v="0"/>
    <n v="0"/>
    <n v="5835"/>
    <n v="28008"/>
    <x v="2"/>
    <s v="Pcs"/>
    <n v="1"/>
    <n v="66130"/>
  </r>
  <r>
    <x v="92"/>
    <x v="17"/>
    <s v="C121"/>
    <x v="63"/>
    <s v="JL. RAYA BARENG"/>
    <s v="JOMBANG"/>
    <s v="Tidak"/>
    <d v="2022-01-11T00:00:00"/>
    <s v="EDY KUSMAMANG"/>
    <n v="396780"/>
    <n v="396780"/>
    <n v="3"/>
    <s v="LV003"/>
    <x v="1"/>
    <x v="0"/>
    <x v="1"/>
    <n v="15"/>
    <n v="5835"/>
    <n v="0"/>
    <n v="0"/>
    <n v="0"/>
    <n v="0"/>
    <n v="5835"/>
    <n v="27588"/>
    <x v="10"/>
    <s v="Pcs"/>
    <n v="1"/>
    <n v="132260"/>
  </r>
  <r>
    <x v="93"/>
    <x v="17"/>
    <s v="C037"/>
    <x v="48"/>
    <s v="PASAR MOJODUWUR MOJOWARNO"/>
    <s v="JOMBANG"/>
    <s v="Tidak"/>
    <d v="2022-01-11T00:00:00"/>
    <s v="EDY KUSMAMANG"/>
    <n v="396780"/>
    <n v="396780"/>
    <n v="1"/>
    <s v="LV001"/>
    <x v="0"/>
    <x v="0"/>
    <x v="1"/>
    <n v="15"/>
    <n v="5835"/>
    <n v="0"/>
    <n v="0"/>
    <n v="0"/>
    <n v="0"/>
    <n v="5835"/>
    <n v="28008"/>
    <x v="11"/>
    <s v="Pcs"/>
    <n v="1"/>
    <n v="198390"/>
  </r>
  <r>
    <x v="93"/>
    <x v="17"/>
    <s v="C037"/>
    <x v="48"/>
    <s v="PASAR MOJODUWUR MOJOWARNO"/>
    <s v="JOMBANG"/>
    <s v="Tidak"/>
    <d v="2022-01-11T00:00:00"/>
    <s v="EDY KUSMAMANG"/>
    <n v="396780"/>
    <n v="396780"/>
    <n v="2"/>
    <s v="LV003"/>
    <x v="1"/>
    <x v="0"/>
    <x v="1"/>
    <n v="15"/>
    <n v="5835"/>
    <n v="0"/>
    <n v="0"/>
    <n v="0"/>
    <n v="0"/>
    <n v="5835"/>
    <n v="27588"/>
    <x v="11"/>
    <s v="Pcs"/>
    <n v="1"/>
    <n v="198390"/>
  </r>
  <r>
    <x v="94"/>
    <x v="17"/>
    <s v="C044"/>
    <x v="64"/>
    <s v="KEREMBANGAN GUDO"/>
    <s v="JOMBANG"/>
    <s v="Tidak"/>
    <d v="2022-01-11T00:00:00"/>
    <s v="EDY KUSMAMANG"/>
    <n v="264520"/>
    <n v="264520"/>
    <n v="1"/>
    <s v="LV002"/>
    <x v="2"/>
    <x v="0"/>
    <x v="1"/>
    <n v="15"/>
    <n v="5835"/>
    <n v="0"/>
    <n v="0"/>
    <n v="0"/>
    <n v="0"/>
    <n v="5835"/>
    <n v="28008"/>
    <x v="10"/>
    <s v="Pcs"/>
    <n v="1"/>
    <n v="132260"/>
  </r>
  <r>
    <x v="94"/>
    <x v="17"/>
    <s v="C044"/>
    <x v="64"/>
    <s v="KEREMBANGAN GUDO"/>
    <s v="JOMBANG"/>
    <s v="Tidak"/>
    <d v="2022-01-11T00:00:00"/>
    <s v="EDY KUSMAMANG"/>
    <n v="264520"/>
    <n v="264520"/>
    <n v="2"/>
    <s v="LV001"/>
    <x v="0"/>
    <x v="0"/>
    <x v="1"/>
    <n v="15"/>
    <n v="5835"/>
    <n v="0"/>
    <n v="0"/>
    <n v="0"/>
    <n v="0"/>
    <n v="5835"/>
    <n v="28008"/>
    <x v="2"/>
    <s v="Pcs"/>
    <n v="1"/>
    <n v="66130"/>
  </r>
  <r>
    <x v="94"/>
    <x v="17"/>
    <s v="C044"/>
    <x v="64"/>
    <s v="KEREMBANGAN GUDO"/>
    <s v="JOMBANG"/>
    <s v="Tidak"/>
    <d v="2022-01-11T00:00:00"/>
    <s v="EDY KUSMAMANG"/>
    <n v="264520"/>
    <n v="264520"/>
    <n v="3"/>
    <s v="LV003"/>
    <x v="1"/>
    <x v="0"/>
    <x v="1"/>
    <n v="15"/>
    <n v="5835"/>
    <n v="0"/>
    <n v="0"/>
    <n v="0"/>
    <n v="0"/>
    <n v="5835"/>
    <n v="27588"/>
    <x v="2"/>
    <s v="Pcs"/>
    <n v="1"/>
    <n v="66130"/>
  </r>
  <r>
    <x v="95"/>
    <x v="17"/>
    <s v="C192"/>
    <x v="59"/>
    <s v="JL.RAYA BLIMBING "/>
    <s v="JOMBANG"/>
    <s v="Tidak"/>
    <d v="2022-01-11T00:00:00"/>
    <s v="ABDULLAH"/>
    <n v="198390"/>
    <n v="198390"/>
    <n v="1"/>
    <s v="LV002"/>
    <x v="2"/>
    <x v="0"/>
    <x v="1"/>
    <n v="15"/>
    <n v="5835"/>
    <n v="0"/>
    <n v="0"/>
    <n v="0"/>
    <n v="0"/>
    <n v="5835"/>
    <n v="28008"/>
    <x v="1"/>
    <s v="Pcs"/>
    <n v="1"/>
    <n v="99195"/>
  </r>
  <r>
    <x v="95"/>
    <x v="17"/>
    <s v="C192"/>
    <x v="59"/>
    <s v="JL.RAYA BLIMBING "/>
    <s v="JOMBANG"/>
    <s v="Tidak"/>
    <d v="2022-01-11T00:00:00"/>
    <s v="ABDULLAH"/>
    <n v="198390"/>
    <n v="198390"/>
    <n v="2"/>
    <s v="LV001"/>
    <x v="0"/>
    <x v="0"/>
    <x v="1"/>
    <n v="15"/>
    <n v="5835"/>
    <n v="0"/>
    <n v="0"/>
    <n v="0"/>
    <n v="0"/>
    <n v="5835"/>
    <n v="28008"/>
    <x v="1"/>
    <s v="Pcs"/>
    <n v="1"/>
    <n v="99195"/>
  </r>
  <r>
    <x v="96"/>
    <x v="17"/>
    <s v="C103"/>
    <x v="65"/>
    <s v="JL.RAYA SAYID SULAIMAN KAUMAN MOJOAGUNG"/>
    <s v="JOMBANG"/>
    <s v="Tidak"/>
    <d v="2022-01-11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8008"/>
    <x v="10"/>
    <s v="Pcs"/>
    <n v="1"/>
    <n v="132260"/>
  </r>
  <r>
    <x v="96"/>
    <x v="17"/>
    <s v="C103"/>
    <x v="65"/>
    <s v="JL.RAYA SAYID SULAIMAN KAUMAN MOJOAGUNG"/>
    <s v="JOMBANG"/>
    <s v="Tidak"/>
    <d v="2022-01-11T00:00:00"/>
    <s v="EDY KUSMAMANG"/>
    <n v="198390"/>
    <n v="198390"/>
    <n v="2"/>
    <s v="LV003"/>
    <x v="1"/>
    <x v="0"/>
    <x v="1"/>
    <n v="15"/>
    <n v="5835"/>
    <n v="0"/>
    <n v="0"/>
    <n v="0"/>
    <n v="0"/>
    <n v="5835"/>
    <n v="27588"/>
    <x v="2"/>
    <s v="Pcs"/>
    <n v="1"/>
    <n v="66130"/>
  </r>
  <r>
    <x v="97"/>
    <x v="17"/>
    <s v="C102"/>
    <x v="66"/>
    <s v="JL.RAYA BETEK SELATAN DEPAN SHOPEE PARIS"/>
    <s v="JOMBANG"/>
    <s v="Tidak"/>
    <d v="2022-01-11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8008"/>
    <x v="1"/>
    <s v="Pcs"/>
    <n v="1"/>
    <n v="99195"/>
  </r>
  <r>
    <x v="97"/>
    <x v="17"/>
    <s v="C102"/>
    <x v="66"/>
    <s v="JL.RAYA BETEK SELATAN DEPAN SHOPEE PARIS"/>
    <s v="JOMBANG"/>
    <s v="Tidak"/>
    <d v="2022-01-11T00:00:00"/>
    <s v="EDY KUSMAMANG"/>
    <n v="198390"/>
    <n v="198390"/>
    <n v="2"/>
    <s v="LV002"/>
    <x v="2"/>
    <x v="0"/>
    <x v="1"/>
    <n v="15"/>
    <n v="5835"/>
    <n v="0"/>
    <n v="0"/>
    <n v="0"/>
    <n v="0"/>
    <n v="5835"/>
    <n v="28008"/>
    <x v="1"/>
    <s v="Pcs"/>
    <n v="1"/>
    <n v="99195"/>
  </r>
  <r>
    <x v="98"/>
    <x v="17"/>
    <s v="C119"/>
    <x v="67"/>
    <s v="JL BRIGJEN KRETARTO DEPAN MI AL-AHZAR "/>
    <s v="JOMBANG"/>
    <s v="Tidak"/>
    <d v="2022-01-11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8008"/>
    <x v="1"/>
    <s v="Pcs"/>
    <n v="1"/>
    <n v="99195"/>
  </r>
  <r>
    <x v="98"/>
    <x v="17"/>
    <s v="C119"/>
    <x v="67"/>
    <s v="JL BRIGJEN KRETARTO DEPAN MI AL-AHZAR "/>
    <s v="JOMBANG"/>
    <s v="Tidak"/>
    <d v="2022-01-11T00:00:00"/>
    <s v="EDY KUSMAMANG"/>
    <n v="198390"/>
    <n v="198390"/>
    <n v="2"/>
    <s v="LV003"/>
    <x v="1"/>
    <x v="0"/>
    <x v="1"/>
    <n v="15"/>
    <n v="5835"/>
    <n v="0"/>
    <n v="0"/>
    <n v="0"/>
    <n v="0"/>
    <n v="5835"/>
    <n v="27588"/>
    <x v="1"/>
    <s v="Pcs"/>
    <n v="1"/>
    <n v="99195"/>
  </r>
  <r>
    <x v="99"/>
    <x v="17"/>
    <s v="C149"/>
    <x v="68"/>
    <s v="JL.RAYA NGUMPUL JOGOROTO"/>
    <s v="JOMBANG"/>
    <s v="Tidak"/>
    <d v="2022-01-11T00:00:00"/>
    <s v="EDY KUSMAMANG"/>
    <n v="198390"/>
    <n v="198390"/>
    <n v="1"/>
    <s v="LV001"/>
    <x v="0"/>
    <x v="0"/>
    <x v="1"/>
    <n v="15"/>
    <n v="5835"/>
    <n v="0"/>
    <n v="0"/>
    <n v="0"/>
    <n v="0"/>
    <n v="5835"/>
    <n v="28008"/>
    <x v="1"/>
    <s v="Pcs"/>
    <n v="1"/>
    <n v="99195"/>
  </r>
  <r>
    <x v="99"/>
    <x v="17"/>
    <s v="C149"/>
    <x v="68"/>
    <s v="JL.RAYA NGUMPUL JOGOROTO"/>
    <s v="JOMBANG"/>
    <s v="Tidak"/>
    <d v="2022-01-11T00:00:00"/>
    <s v="EDY KUSMAMANG"/>
    <n v="198390"/>
    <n v="198390"/>
    <n v="2"/>
    <s v="LV003"/>
    <x v="1"/>
    <x v="0"/>
    <x v="1"/>
    <n v="15"/>
    <n v="5835"/>
    <n v="0"/>
    <n v="0"/>
    <n v="0"/>
    <n v="0"/>
    <n v="5835"/>
    <n v="27588"/>
    <x v="1"/>
    <s v="Pcs"/>
    <n v="1"/>
    <n v="99195"/>
  </r>
  <r>
    <x v="100"/>
    <x v="17"/>
    <s v="C248"/>
    <x v="26"/>
    <s v="TANGGALREJO MOJOAGUNG"/>
    <s v="JOMBANG"/>
    <s v="Tidak"/>
    <d v="2022-01-11T00:00:00"/>
    <s v="INDRA"/>
    <n v="706441"/>
    <n v="706441"/>
    <n v="1"/>
    <s v="MB003"/>
    <x v="3"/>
    <x v="1"/>
    <x v="24"/>
    <n v="0"/>
    <n v="0"/>
    <n v="0"/>
    <n v="0"/>
    <n v="1"/>
    <n v="597.30999999999995"/>
    <n v="597.30999999999995"/>
    <n v="53763"/>
    <x v="10"/>
    <s v="Pcs"/>
    <n v="1"/>
    <n v="236534.76"/>
  </r>
  <r>
    <x v="100"/>
    <x v="17"/>
    <s v="C248"/>
    <x v="26"/>
    <s v="TANGGALREJO MOJOAGUNG"/>
    <s v="JOMBANG"/>
    <s v="Tidak"/>
    <d v="2022-01-11T00:00:00"/>
    <s v="INDRA"/>
    <n v="706441"/>
    <n v="706441"/>
    <n v="2"/>
    <s v="MB003B"/>
    <x v="4"/>
    <x v="1"/>
    <x v="3"/>
    <n v="0"/>
    <n v="0"/>
    <n v="0"/>
    <n v="0"/>
    <n v="0"/>
    <n v="0"/>
    <n v="0"/>
    <n v="0"/>
    <x v="2"/>
    <s v="Pcs"/>
    <n v="1"/>
    <n v="0"/>
  </r>
  <r>
    <x v="100"/>
    <x v="17"/>
    <s v="C248"/>
    <x v="26"/>
    <s v="TANGGALREJO MOJOAGUNG"/>
    <s v="JOMBANG"/>
    <s v="Tidak"/>
    <d v="2022-01-11T00:00:00"/>
    <s v="INDRA"/>
    <n v="706441"/>
    <n v="706441"/>
    <n v="3"/>
    <s v="MB002"/>
    <x v="5"/>
    <x v="1"/>
    <x v="16"/>
    <n v="0"/>
    <n v="0"/>
    <n v="0"/>
    <n v="0"/>
    <n v="1"/>
    <n v="598.57000000000005"/>
    <n v="598.57000000000005"/>
    <n v="53875"/>
    <x v="10"/>
    <s v="Pcs"/>
    <n v="1"/>
    <n v="237033.72"/>
  </r>
  <r>
    <x v="100"/>
    <x v="17"/>
    <s v="C248"/>
    <x v="26"/>
    <s v="TANGGALREJO MOJOAGUNG"/>
    <s v="JOMBANG"/>
    <s v="Tidak"/>
    <d v="2022-01-11T00:00:00"/>
    <s v="INDRA"/>
    <n v="706441"/>
    <n v="706441"/>
    <n v="4"/>
    <s v="MB002B"/>
    <x v="6"/>
    <x v="1"/>
    <x v="3"/>
    <n v="0"/>
    <n v="0"/>
    <n v="0"/>
    <n v="0"/>
    <n v="0"/>
    <n v="0"/>
    <n v="0"/>
    <n v="0"/>
    <x v="2"/>
    <s v="Pcs"/>
    <n v="1"/>
    <n v="0"/>
  </r>
  <r>
    <x v="100"/>
    <x v="17"/>
    <s v="C248"/>
    <x v="26"/>
    <s v="TANGGALREJO MOJOAGUNG"/>
    <s v="JOMBANG"/>
    <s v="Tidak"/>
    <d v="2022-01-11T00:00:00"/>
    <s v="INDRA"/>
    <n v="706441"/>
    <n v="706441"/>
    <n v="5"/>
    <s v="MB004"/>
    <x v="7"/>
    <x v="1"/>
    <x v="17"/>
    <n v="0"/>
    <n v="0"/>
    <n v="0"/>
    <n v="0"/>
    <n v="1"/>
    <n v="588.05999999999995"/>
    <n v="588.05999999999995"/>
    <n v="52924"/>
    <x v="10"/>
    <s v="Pcs"/>
    <n v="1"/>
    <n v="232871.76"/>
  </r>
  <r>
    <x v="100"/>
    <x v="17"/>
    <s v="C248"/>
    <x v="26"/>
    <s v="TANGGALREJO MOJOAGUNG"/>
    <s v="JOMBANG"/>
    <s v="Tidak"/>
    <d v="2022-01-11T00:00:00"/>
    <s v="INDRA"/>
    <n v="706441"/>
    <n v="706441"/>
    <n v="6"/>
    <s v="MB004B"/>
    <x v="8"/>
    <x v="1"/>
    <x v="3"/>
    <n v="0"/>
    <n v="0"/>
    <n v="0"/>
    <n v="0"/>
    <n v="0"/>
    <n v="0"/>
    <n v="0"/>
    <n v="0"/>
    <x v="2"/>
    <s v="Pcs"/>
    <n v="1"/>
    <n v="0"/>
  </r>
  <r>
    <x v="101"/>
    <x v="17"/>
    <s v="C001"/>
    <x v="4"/>
    <s v="JL.RAYA SURODINAWAN NO.224"/>
    <s v="MOJOKERTO"/>
    <s v="Tidak"/>
    <d v="2021-12-28T00:00:00"/>
    <s v="ABDULLAH"/>
    <n v="15114540"/>
    <n v="15114540"/>
    <n v="1"/>
    <s v="TS009"/>
    <x v="50"/>
    <x v="4"/>
    <x v="40"/>
    <n v="3"/>
    <n v="9000"/>
    <n v="2"/>
    <n v="5820"/>
    <n v="0"/>
    <n v="0"/>
    <n v="14820"/>
    <n v="276120"/>
    <x v="0"/>
    <s v="Dos"/>
    <n v="60"/>
    <n v="7129500"/>
  </r>
  <r>
    <x v="101"/>
    <x v="17"/>
    <s v="C001"/>
    <x v="4"/>
    <s v="JL.RAYA SURODINAWAN NO.224"/>
    <s v="MOJOKERTO"/>
    <s v="Tidak"/>
    <d v="2021-12-28T00:00:00"/>
    <s v="ABDULLAH"/>
    <n v="15114540"/>
    <n v="15114540"/>
    <n v="2"/>
    <s v="TS008"/>
    <x v="51"/>
    <x v="4"/>
    <x v="41"/>
    <n v="3"/>
    <n v="10080"/>
    <n v="2"/>
    <n v="6518.4"/>
    <n v="0"/>
    <n v="0"/>
    <n v="16598.400000000001"/>
    <n v="309264"/>
    <x v="0"/>
    <s v="Dos"/>
    <n v="48"/>
    <n v="7985040"/>
  </r>
  <r>
    <x v="102"/>
    <x v="18"/>
    <s v="C019"/>
    <x v="10"/>
    <s v="JL.RAYA PETERONGAN"/>
    <s v="JOMBANG"/>
    <s v="Tidak"/>
    <d v="2022-01-12T00:00:00"/>
    <s v="INDRA"/>
    <n v="23724132"/>
    <n v="23724132"/>
    <n v="1"/>
    <s v="MB001"/>
    <x v="11"/>
    <x v="1"/>
    <x v="7"/>
    <n v="0"/>
    <n v="0"/>
    <n v="0"/>
    <n v="0"/>
    <n v="3"/>
    <n v="9844.56"/>
    <n v="9844.56"/>
    <n v="295320"/>
    <x v="7"/>
    <s v="Dos"/>
    <n v="6"/>
    <n v="3183074.4"/>
  </r>
  <r>
    <x v="102"/>
    <x v="18"/>
    <s v="C019"/>
    <x v="10"/>
    <s v="JL.RAYA PETERONGAN"/>
    <s v="JOMBANG"/>
    <s v="Tidak"/>
    <d v="2022-01-12T00:00:00"/>
    <s v="INDRA"/>
    <n v="23724132"/>
    <n v="23724132"/>
    <n v="2"/>
    <s v="MB001B"/>
    <x v="12"/>
    <x v="1"/>
    <x v="3"/>
    <n v="0"/>
    <n v="0"/>
    <n v="0"/>
    <n v="0"/>
    <n v="0"/>
    <n v="0"/>
    <n v="0"/>
    <n v="0"/>
    <x v="8"/>
    <s v="Dos"/>
    <n v="6"/>
    <n v="0"/>
  </r>
  <r>
    <x v="102"/>
    <x v="18"/>
    <s v="C019"/>
    <x v="10"/>
    <s v="JL.RAYA PETERONGAN"/>
    <s v="JOMBANG"/>
    <s v="Tidak"/>
    <d v="2022-01-12T00:00:00"/>
    <s v="INDRA"/>
    <n v="23724132"/>
    <n v="23724132"/>
    <n v="3"/>
    <s v="MB003"/>
    <x v="3"/>
    <x v="1"/>
    <x v="2"/>
    <n v="0"/>
    <n v="0"/>
    <n v="0"/>
    <n v="0"/>
    <n v="3"/>
    <n v="10751.61"/>
    <n v="10751.61"/>
    <n v="322578"/>
    <x v="12"/>
    <s v="Dos"/>
    <n v="6"/>
    <n v="6952707.7999999998"/>
  </r>
  <r>
    <x v="102"/>
    <x v="18"/>
    <s v="C019"/>
    <x v="10"/>
    <s v="JL.RAYA PETERONGAN"/>
    <s v="JOMBANG"/>
    <s v="Tidak"/>
    <d v="2022-01-12T00:00:00"/>
    <s v="INDRA"/>
    <n v="23724132"/>
    <n v="23724132"/>
    <n v="4"/>
    <s v="MB003B"/>
    <x v="4"/>
    <x v="1"/>
    <x v="3"/>
    <n v="0"/>
    <n v="0"/>
    <n v="0"/>
    <n v="0"/>
    <n v="0"/>
    <n v="0"/>
    <n v="0"/>
    <n v="0"/>
    <x v="7"/>
    <s v="Dos"/>
    <n v="6"/>
    <n v="0"/>
  </r>
  <r>
    <x v="102"/>
    <x v="18"/>
    <s v="C019"/>
    <x v="10"/>
    <s v="JL.RAYA PETERONGAN"/>
    <s v="JOMBANG"/>
    <s v="Tidak"/>
    <d v="2022-01-12T00:00:00"/>
    <s v="INDRA"/>
    <n v="23724132"/>
    <n v="23724132"/>
    <n v="5"/>
    <s v="MB002"/>
    <x v="5"/>
    <x v="1"/>
    <x v="4"/>
    <n v="0"/>
    <n v="0"/>
    <n v="0"/>
    <n v="0"/>
    <n v="3"/>
    <n v="10774.38"/>
    <n v="10774.38"/>
    <n v="323250"/>
    <x v="12"/>
    <s v="Dos"/>
    <n v="6"/>
    <n v="6967432.4000000004"/>
  </r>
  <r>
    <x v="102"/>
    <x v="18"/>
    <s v="C019"/>
    <x v="10"/>
    <s v="JL.RAYA PETERONGAN"/>
    <s v="JOMBANG"/>
    <s v="Tidak"/>
    <d v="2022-01-12T00:00:00"/>
    <s v="INDRA"/>
    <n v="23724132"/>
    <n v="23724132"/>
    <n v="6"/>
    <s v="MB002B"/>
    <x v="6"/>
    <x v="1"/>
    <x v="3"/>
    <n v="0"/>
    <n v="0"/>
    <n v="0"/>
    <n v="0"/>
    <n v="0"/>
    <n v="0"/>
    <n v="0"/>
    <n v="0"/>
    <x v="7"/>
    <s v="Dos"/>
    <n v="6"/>
    <n v="0"/>
  </r>
  <r>
    <x v="102"/>
    <x v="18"/>
    <s v="C019"/>
    <x v="10"/>
    <s v="JL.RAYA PETERONGAN"/>
    <s v="JOMBANG"/>
    <s v="Tidak"/>
    <d v="2022-01-12T00:00:00"/>
    <s v="INDRA"/>
    <n v="23724132"/>
    <n v="23724132"/>
    <n v="7"/>
    <s v="MB004"/>
    <x v="7"/>
    <x v="1"/>
    <x v="5"/>
    <n v="0"/>
    <n v="0"/>
    <n v="0"/>
    <n v="0"/>
    <n v="3"/>
    <n v="10585.08"/>
    <n v="10585.08"/>
    <n v="317544"/>
    <x v="7"/>
    <s v="Dos"/>
    <n v="6"/>
    <n v="3422509.2"/>
  </r>
  <r>
    <x v="102"/>
    <x v="18"/>
    <s v="C019"/>
    <x v="10"/>
    <s v="JL.RAYA PETERONGAN"/>
    <s v="JOMBANG"/>
    <s v="Tidak"/>
    <d v="2022-01-12T00:00:00"/>
    <s v="INDRA"/>
    <n v="23724132"/>
    <n v="23724132"/>
    <n v="8"/>
    <s v="MB004B"/>
    <x v="8"/>
    <x v="1"/>
    <x v="3"/>
    <n v="0"/>
    <n v="0"/>
    <n v="0"/>
    <n v="0"/>
    <n v="0"/>
    <n v="0"/>
    <n v="0"/>
    <n v="0"/>
    <x v="8"/>
    <s v="Dos"/>
    <n v="6"/>
    <n v="0"/>
  </r>
  <r>
    <x v="102"/>
    <x v="18"/>
    <s v="C019"/>
    <x v="10"/>
    <s v="JL.RAYA PETERONGAN"/>
    <s v="JOMBANG"/>
    <s v="Tidak"/>
    <d v="2022-01-12T00:00:00"/>
    <s v="INDRA"/>
    <n v="23724132"/>
    <n v="23724132"/>
    <n v="9"/>
    <s v="PK008"/>
    <x v="20"/>
    <x v="2"/>
    <x v="13"/>
    <n v="0"/>
    <n v="0"/>
    <n v="0"/>
    <n v="0"/>
    <n v="3"/>
    <n v="12364.62"/>
    <n v="12364.62"/>
    <n v="371000"/>
    <x v="10"/>
    <s v="Dos"/>
    <n v="4"/>
    <n v="1599157.52"/>
  </r>
  <r>
    <x v="102"/>
    <x v="18"/>
    <s v="C019"/>
    <x v="10"/>
    <s v="JL.RAYA PETERONGAN"/>
    <s v="JOMBANG"/>
    <s v="Tidak"/>
    <d v="2022-01-12T00:00:00"/>
    <s v="INDRA"/>
    <n v="23724132"/>
    <n v="23724132"/>
    <n v="10"/>
    <s v="PK008B"/>
    <x v="21"/>
    <x v="2"/>
    <x v="3"/>
    <n v="0"/>
    <n v="0"/>
    <n v="0"/>
    <n v="0"/>
    <n v="0"/>
    <n v="0"/>
    <n v="0"/>
    <n v="0"/>
    <x v="2"/>
    <s v="Dos"/>
    <n v="4"/>
    <n v="0"/>
  </r>
  <r>
    <x v="102"/>
    <x v="18"/>
    <s v="C019"/>
    <x v="10"/>
    <s v="JL.RAYA PETERONGAN"/>
    <s v="JOMBANG"/>
    <s v="Tidak"/>
    <d v="2022-01-12T00:00:00"/>
    <s v="INDRA"/>
    <n v="23724132"/>
    <n v="23724132"/>
    <n v="11"/>
    <s v="PK009"/>
    <x v="48"/>
    <x v="2"/>
    <x v="39"/>
    <n v="0"/>
    <n v="0"/>
    <n v="0"/>
    <n v="0"/>
    <n v="3"/>
    <n v="12365.34"/>
    <n v="12365.34"/>
    <n v="371132"/>
    <x v="10"/>
    <s v="Dos"/>
    <n v="4"/>
    <n v="1599250.64"/>
  </r>
  <r>
    <x v="102"/>
    <x v="18"/>
    <s v="C019"/>
    <x v="10"/>
    <s v="JL.RAYA PETERONGAN"/>
    <s v="JOMBANG"/>
    <s v="Tidak"/>
    <d v="2022-01-12T00:00:00"/>
    <s v="INDRA"/>
    <n v="23724132"/>
    <n v="23724132"/>
    <n v="12"/>
    <s v="PK009B"/>
    <x v="49"/>
    <x v="2"/>
    <x v="3"/>
    <n v="0"/>
    <n v="0"/>
    <n v="0"/>
    <n v="0"/>
    <n v="0"/>
    <n v="0"/>
    <n v="0"/>
    <n v="0"/>
    <x v="2"/>
    <s v="Dos"/>
    <n v="4"/>
    <n v="0"/>
  </r>
  <r>
    <x v="103"/>
    <x v="18"/>
    <s v="C017"/>
    <x v="5"/>
    <s v="JL.ARJUNO NO.98 PANDEAN NGORO "/>
    <s v="JOMBANG"/>
    <s v="Tidak"/>
    <d v="2022-01-12T00:00:00"/>
    <s v="INDRA"/>
    <n v="9314676"/>
    <n v="9314676"/>
    <n v="1"/>
    <s v="PK008"/>
    <x v="20"/>
    <x v="2"/>
    <x v="13"/>
    <n v="0"/>
    <n v="0"/>
    <n v="0"/>
    <n v="0"/>
    <n v="3"/>
    <n v="12364.62"/>
    <n v="12364.62"/>
    <n v="371000"/>
    <x v="10"/>
    <s v="Dos"/>
    <n v="4"/>
    <n v="1599157.52"/>
  </r>
  <r>
    <x v="103"/>
    <x v="18"/>
    <s v="C017"/>
    <x v="5"/>
    <s v="JL.ARJUNO NO.98 PANDEAN NGORO "/>
    <s v="JOMBANG"/>
    <s v="Tidak"/>
    <d v="2022-01-12T00:00:00"/>
    <s v="INDRA"/>
    <n v="9314676"/>
    <n v="9314676"/>
    <n v="2"/>
    <s v="PK008B"/>
    <x v="21"/>
    <x v="2"/>
    <x v="3"/>
    <n v="0"/>
    <n v="0"/>
    <n v="0"/>
    <n v="0"/>
    <n v="0"/>
    <n v="0"/>
    <n v="0"/>
    <n v="0"/>
    <x v="2"/>
    <s v="Dos"/>
    <n v="4"/>
    <n v="0"/>
  </r>
  <r>
    <x v="103"/>
    <x v="18"/>
    <s v="C017"/>
    <x v="5"/>
    <s v="JL.ARJUNO NO.98 PANDEAN NGORO "/>
    <s v="JOMBANG"/>
    <s v="Tidak"/>
    <d v="2022-01-12T00:00:00"/>
    <s v="INDRA"/>
    <n v="9314676"/>
    <n v="9314676"/>
    <n v="3"/>
    <s v="PK004"/>
    <x v="28"/>
    <x v="2"/>
    <x v="23"/>
    <n v="0"/>
    <n v="0"/>
    <n v="0"/>
    <n v="0"/>
    <n v="3"/>
    <n v="10819.38"/>
    <n v="10819.38"/>
    <n v="324600"/>
    <x v="2"/>
    <s v="Dos"/>
    <n v="6"/>
    <n v="699653.24"/>
  </r>
  <r>
    <x v="103"/>
    <x v="18"/>
    <s v="C017"/>
    <x v="5"/>
    <s v="JL.ARJUNO NO.98 PANDEAN NGORO "/>
    <s v="JOMBANG"/>
    <s v="Tidak"/>
    <d v="2022-01-12T00:00:00"/>
    <s v="INDRA"/>
    <n v="9314676"/>
    <n v="9314676"/>
    <n v="4"/>
    <s v="PK004B"/>
    <x v="29"/>
    <x v="2"/>
    <x v="3"/>
    <n v="0"/>
    <n v="0"/>
    <n v="0"/>
    <n v="0"/>
    <n v="0"/>
    <n v="0"/>
    <n v="0"/>
    <n v="0"/>
    <x v="9"/>
    <s v="Dos"/>
    <n v="6"/>
    <n v="0"/>
  </r>
  <r>
    <x v="103"/>
    <x v="18"/>
    <s v="C017"/>
    <x v="5"/>
    <s v="JL.ARJUNO NO.98 PANDEAN NGORO "/>
    <s v="JOMBANG"/>
    <s v="Tidak"/>
    <d v="2022-01-12T00:00:00"/>
    <s v="INDRA"/>
    <n v="9314676"/>
    <n v="9314676"/>
    <n v="5"/>
    <s v="PK040"/>
    <x v="13"/>
    <x v="2"/>
    <x v="8"/>
    <n v="20"/>
    <n v="49261.2"/>
    <n v="5"/>
    <n v="9852.24"/>
    <n v="3"/>
    <n v="5615.7767999999996"/>
    <n v="64729.22"/>
    <n v="177342"/>
    <x v="9"/>
    <s v="Dos"/>
    <n v="6"/>
    <n v="181576.78"/>
  </r>
  <r>
    <x v="103"/>
    <x v="18"/>
    <s v="C017"/>
    <x v="5"/>
    <s v="JL.ARJUNO NO.98 PANDEAN NGORO "/>
    <s v="JOMBANG"/>
    <s v="Tidak"/>
    <d v="2022-01-12T00:00:00"/>
    <s v="INDRA"/>
    <n v="9314676"/>
    <n v="9314676"/>
    <n v="6"/>
    <s v="MB001"/>
    <x v="11"/>
    <x v="1"/>
    <x v="7"/>
    <n v="0"/>
    <n v="0"/>
    <n v="0"/>
    <n v="0"/>
    <n v="3"/>
    <n v="9844.56"/>
    <n v="9844.56"/>
    <n v="295320"/>
    <x v="2"/>
    <s v="Dos"/>
    <n v="6"/>
    <n v="636614.88"/>
  </r>
  <r>
    <x v="103"/>
    <x v="18"/>
    <s v="C017"/>
    <x v="5"/>
    <s v="JL.ARJUNO NO.98 PANDEAN NGORO "/>
    <s v="JOMBANG"/>
    <s v="Tidak"/>
    <d v="2022-01-12T00:00:00"/>
    <s v="INDRA"/>
    <n v="9314676"/>
    <n v="9314676"/>
    <n v="7"/>
    <s v="MB001B"/>
    <x v="12"/>
    <x v="1"/>
    <x v="3"/>
    <n v="0"/>
    <n v="0"/>
    <n v="0"/>
    <n v="0"/>
    <n v="0"/>
    <n v="0"/>
    <n v="0"/>
    <n v="0"/>
    <x v="9"/>
    <s v="Dos"/>
    <n v="6"/>
    <n v="0"/>
  </r>
  <r>
    <x v="103"/>
    <x v="18"/>
    <s v="C017"/>
    <x v="5"/>
    <s v="JL.ARJUNO NO.98 PANDEAN NGORO "/>
    <s v="JOMBANG"/>
    <s v="Tidak"/>
    <d v="2022-01-12T00:00:00"/>
    <s v="INDRA"/>
    <n v="9314676"/>
    <n v="9314676"/>
    <n v="8"/>
    <s v="MB002"/>
    <x v="5"/>
    <x v="1"/>
    <x v="4"/>
    <n v="0"/>
    <n v="0"/>
    <n v="0"/>
    <n v="0"/>
    <n v="3"/>
    <n v="10774.38"/>
    <n v="10774.38"/>
    <n v="323250"/>
    <x v="10"/>
    <s v="Dos"/>
    <n v="6"/>
    <n v="1393486.48"/>
  </r>
  <r>
    <x v="103"/>
    <x v="18"/>
    <s v="C017"/>
    <x v="5"/>
    <s v="JL.ARJUNO NO.98 PANDEAN NGORO "/>
    <s v="JOMBANG"/>
    <s v="Tidak"/>
    <d v="2022-01-12T00:00:00"/>
    <s v="INDRA"/>
    <n v="9314676"/>
    <n v="9314676"/>
    <n v="9"/>
    <s v="MB002B"/>
    <x v="6"/>
    <x v="1"/>
    <x v="3"/>
    <n v="0"/>
    <n v="0"/>
    <n v="0"/>
    <n v="0"/>
    <n v="0"/>
    <n v="0"/>
    <n v="0"/>
    <n v="0"/>
    <x v="2"/>
    <s v="Dos"/>
    <n v="6"/>
    <n v="0"/>
  </r>
  <r>
    <x v="103"/>
    <x v="18"/>
    <s v="C017"/>
    <x v="5"/>
    <s v="JL.ARJUNO NO.98 PANDEAN NGORO "/>
    <s v="JOMBANG"/>
    <s v="Tidak"/>
    <d v="2022-01-12T00:00:00"/>
    <s v="INDRA"/>
    <n v="9314676"/>
    <n v="9314676"/>
    <n v="10"/>
    <s v="MB003"/>
    <x v="3"/>
    <x v="1"/>
    <x v="2"/>
    <n v="0"/>
    <n v="0"/>
    <n v="0"/>
    <n v="0"/>
    <n v="3"/>
    <n v="10751.61"/>
    <n v="10751.61"/>
    <n v="322578"/>
    <x v="11"/>
    <s v="Dos"/>
    <n v="6"/>
    <n v="2085812.34"/>
  </r>
  <r>
    <x v="103"/>
    <x v="18"/>
    <s v="C017"/>
    <x v="5"/>
    <s v="JL.ARJUNO NO.98 PANDEAN NGORO "/>
    <s v="JOMBANG"/>
    <s v="Tidak"/>
    <d v="2022-01-12T00:00:00"/>
    <s v="INDRA"/>
    <n v="9314676"/>
    <n v="9314676"/>
    <n v="11"/>
    <s v="MB003B"/>
    <x v="4"/>
    <x v="1"/>
    <x v="3"/>
    <n v="0"/>
    <n v="0"/>
    <n v="0"/>
    <n v="0"/>
    <n v="0"/>
    <n v="0"/>
    <n v="0"/>
    <n v="0"/>
    <x v="1"/>
    <s v="Dos"/>
    <n v="6"/>
    <n v="0"/>
  </r>
  <r>
    <x v="103"/>
    <x v="18"/>
    <s v="C017"/>
    <x v="5"/>
    <s v="JL.ARJUNO NO.98 PANDEAN NGORO "/>
    <s v="JOMBANG"/>
    <s v="Tidak"/>
    <d v="2022-01-12T00:00:00"/>
    <s v="INDRA"/>
    <n v="9314676"/>
    <n v="9314676"/>
    <n v="12"/>
    <s v="MB004"/>
    <x v="7"/>
    <x v="1"/>
    <x v="5"/>
    <n v="0"/>
    <n v="0"/>
    <n v="0"/>
    <n v="0"/>
    <n v="3"/>
    <n v="10585.08"/>
    <n v="10585.08"/>
    <n v="317544"/>
    <x v="10"/>
    <s v="Dos"/>
    <n v="6"/>
    <n v="1369003.68"/>
  </r>
  <r>
    <x v="103"/>
    <x v="18"/>
    <s v="C017"/>
    <x v="5"/>
    <s v="JL.ARJUNO NO.98 PANDEAN NGORO "/>
    <s v="JOMBANG"/>
    <s v="Tidak"/>
    <d v="2022-01-12T00:00:00"/>
    <s v="INDRA"/>
    <n v="9314676"/>
    <n v="9314676"/>
    <n v="13"/>
    <s v="MB004B"/>
    <x v="8"/>
    <x v="1"/>
    <x v="3"/>
    <n v="0"/>
    <n v="0"/>
    <n v="0"/>
    <n v="0"/>
    <n v="0"/>
    <n v="0"/>
    <n v="0"/>
    <n v="0"/>
    <x v="2"/>
    <s v="Dos"/>
    <n v="6"/>
    <n v="0"/>
  </r>
  <r>
    <x v="103"/>
    <x v="18"/>
    <s v="C017"/>
    <x v="5"/>
    <s v="JL.ARJUNO NO.98 PANDEAN NGORO "/>
    <s v="JOMBANG"/>
    <s v="Tidak"/>
    <d v="2022-01-12T00:00:00"/>
    <s v="INDRA"/>
    <n v="9314676"/>
    <n v="9314676"/>
    <n v="14"/>
    <s v="MB009"/>
    <x v="9"/>
    <x v="1"/>
    <x v="6"/>
    <n v="0"/>
    <n v="0"/>
    <n v="0"/>
    <n v="0"/>
    <n v="3"/>
    <n v="10433.280000000001"/>
    <n v="10433.280000000001"/>
    <n v="313000"/>
    <x v="10"/>
    <s v="Dos"/>
    <n v="4"/>
    <n v="1349370.8799999999"/>
  </r>
  <r>
    <x v="103"/>
    <x v="18"/>
    <s v="C017"/>
    <x v="5"/>
    <s v="JL.ARJUNO NO.98 PANDEAN NGORO "/>
    <s v="JOMBANG"/>
    <s v="Tidak"/>
    <d v="2022-01-12T00:00:00"/>
    <s v="INDRA"/>
    <n v="9314676"/>
    <n v="9314676"/>
    <n v="15"/>
    <s v="MB009B"/>
    <x v="10"/>
    <x v="1"/>
    <x v="3"/>
    <n v="0"/>
    <n v="0"/>
    <n v="0"/>
    <n v="0"/>
    <n v="0"/>
    <n v="0"/>
    <n v="0"/>
    <n v="0"/>
    <x v="2"/>
    <s v="Dos"/>
    <n v="4"/>
    <n v="0"/>
  </r>
  <r>
    <x v="104"/>
    <x v="19"/>
    <s v="C074"/>
    <x v="69"/>
    <s v="PARENGAN JETIS"/>
    <s v="MOJOKERTO"/>
    <s v="Tidak"/>
    <d v="2022-01-13T00:00:00"/>
    <s v="EDY KUSMAMANG"/>
    <n v="198390"/>
    <n v="198390"/>
    <n v="1"/>
    <s v="LV002"/>
    <x v="2"/>
    <x v="0"/>
    <x v="1"/>
    <n v="15"/>
    <n v="5835"/>
    <n v="0"/>
    <n v="0"/>
    <n v="0"/>
    <n v="0"/>
    <n v="5835"/>
    <n v="27588"/>
    <x v="11"/>
    <s v="Pcs"/>
    <n v="1"/>
    <n v="198390"/>
  </r>
  <r>
    <x v="105"/>
    <x v="19"/>
    <s v="C075"/>
    <x v="70"/>
    <s v="PARENGAN JETIS"/>
    <s v="MOJOKERTO"/>
    <s v="Tidak"/>
    <d v="2022-01-13T00:00:00"/>
    <s v="EDY KUSMAMANG"/>
    <n v="198390"/>
    <n v="198390"/>
    <n v="1"/>
    <s v="LV002"/>
    <x v="2"/>
    <x v="0"/>
    <x v="1"/>
    <n v="15"/>
    <n v="5835"/>
    <n v="0"/>
    <n v="0"/>
    <n v="0"/>
    <n v="0"/>
    <n v="5835"/>
    <n v="27588"/>
    <x v="11"/>
    <s v="Pcs"/>
    <n v="1"/>
    <n v="198390"/>
  </r>
  <r>
    <x v="106"/>
    <x v="19"/>
    <s v="C184"/>
    <x v="71"/>
    <s v="EMBONG MIRING DENANYAR "/>
    <s v="JOMBANG"/>
    <s v="Tidak"/>
    <d v="2022-01-13T00:00:00"/>
    <s v="EDY KUSMAMANG"/>
    <n v="396780"/>
    <n v="396780"/>
    <n v="1"/>
    <s v="LV001"/>
    <x v="0"/>
    <x v="0"/>
    <x v="0"/>
    <n v="15"/>
    <n v="70020"/>
    <n v="0"/>
    <n v="0"/>
    <n v="0"/>
    <n v="0"/>
    <n v="70020"/>
    <n v="336096"/>
    <x v="9"/>
    <s v="Dos"/>
    <n v="12"/>
    <n v="396780"/>
  </r>
  <r>
    <x v="107"/>
    <x v="20"/>
    <s v="C117"/>
    <x v="1"/>
    <s v="JL RAYA RADEN WIJAYA"/>
    <s v="MOJOKERTO"/>
    <s v="Tidak"/>
    <d v="2022-01-14T00:00:00"/>
    <s v="EDY KUSMAMANG"/>
    <n v="2240640"/>
    <n v="2240640"/>
    <n v="1"/>
    <s v="LV002"/>
    <x v="2"/>
    <x v="0"/>
    <x v="0"/>
    <n v="20"/>
    <n v="93360"/>
    <n v="0"/>
    <n v="0"/>
    <n v="0"/>
    <n v="0"/>
    <n v="93360"/>
    <n v="336096"/>
    <x v="9"/>
    <s v="Dos"/>
    <n v="12"/>
    <n v="373440"/>
  </r>
  <r>
    <x v="107"/>
    <x v="20"/>
    <s v="C117"/>
    <x v="1"/>
    <s v="JL RAYA RADEN WIJAYA"/>
    <s v="MOJOKERTO"/>
    <s v="Tidak"/>
    <d v="2022-01-14T00:00:00"/>
    <s v="EDY KUSMAMANG"/>
    <n v="2240640"/>
    <n v="2240640"/>
    <n v="2"/>
    <s v="LV001"/>
    <x v="0"/>
    <x v="0"/>
    <x v="0"/>
    <n v="20"/>
    <n v="93360"/>
    <n v="0"/>
    <n v="0"/>
    <n v="0"/>
    <n v="0"/>
    <n v="93360"/>
    <n v="336096"/>
    <x v="2"/>
    <s v="Dos"/>
    <n v="12"/>
    <n v="746880"/>
  </r>
  <r>
    <x v="107"/>
    <x v="20"/>
    <s v="C117"/>
    <x v="1"/>
    <s v="JL RAYA RADEN WIJAYA"/>
    <s v="MOJOKERTO"/>
    <s v="Tidak"/>
    <d v="2022-01-14T00:00:00"/>
    <s v="EDY KUSMAMANG"/>
    <n v="2240640"/>
    <n v="2240640"/>
    <n v="3"/>
    <s v="LV003"/>
    <x v="1"/>
    <x v="0"/>
    <x v="0"/>
    <n v="20"/>
    <n v="93360"/>
    <n v="0"/>
    <n v="0"/>
    <n v="0"/>
    <n v="0"/>
    <n v="93360"/>
    <n v="331056"/>
    <x v="1"/>
    <s v="Dos"/>
    <n v="12"/>
    <n v="1120320"/>
  </r>
  <r>
    <x v="108"/>
    <x v="20"/>
    <s v="C001"/>
    <x v="4"/>
    <s v="JL.RAYA SURODINAWAN NO.224"/>
    <s v="MOJOKERTO"/>
    <s v="Tidak"/>
    <d v="2021-12-31T00:00:00"/>
    <s v="EDY KUSMAMANG"/>
    <n v="147369168"/>
    <n v="147369168"/>
    <n v="1"/>
    <s v="LV004"/>
    <x v="52"/>
    <x v="0"/>
    <x v="43"/>
    <n v="20"/>
    <n v="139680"/>
    <n v="5"/>
    <n v="27936"/>
    <n v="0"/>
    <n v="0"/>
    <n v="167616"/>
    <n v="495300"/>
    <x v="23"/>
    <s v="Dos"/>
    <n v="12"/>
    <n v="4777056"/>
  </r>
  <r>
    <x v="108"/>
    <x v="20"/>
    <s v="C001"/>
    <x v="4"/>
    <s v="JL.RAYA SURODINAWAN NO.224"/>
    <s v="MOJOKERTO"/>
    <s v="Tidak"/>
    <d v="2021-12-31T00:00:00"/>
    <s v="EDY KUSMAMANG"/>
    <n v="147369168"/>
    <n v="147369168"/>
    <n v="2"/>
    <s v="LV005"/>
    <x v="53"/>
    <x v="0"/>
    <x v="43"/>
    <n v="20"/>
    <n v="139680"/>
    <n v="5"/>
    <n v="27936"/>
    <n v="0"/>
    <n v="0"/>
    <n v="167616"/>
    <n v="495300"/>
    <x v="23"/>
    <s v="Dos"/>
    <n v="12"/>
    <n v="4777056"/>
  </r>
  <r>
    <x v="108"/>
    <x v="20"/>
    <s v="C001"/>
    <x v="4"/>
    <s v="JL.RAYA SURODINAWAN NO.224"/>
    <s v="MOJOKERTO"/>
    <s v="Tidak"/>
    <d v="2021-12-31T00:00:00"/>
    <s v="EDY KUSMAMANG"/>
    <n v="147369168"/>
    <n v="147369168"/>
    <n v="3"/>
    <s v="LV006"/>
    <x v="54"/>
    <x v="0"/>
    <x v="43"/>
    <n v="20"/>
    <n v="139680"/>
    <n v="5"/>
    <n v="27936"/>
    <n v="0"/>
    <n v="0"/>
    <n v="167616"/>
    <n v="495300"/>
    <x v="23"/>
    <s v="Dos"/>
    <n v="12"/>
    <n v="4777056"/>
  </r>
  <r>
    <x v="108"/>
    <x v="20"/>
    <s v="C001"/>
    <x v="4"/>
    <s v="JL.RAYA SURODINAWAN NO.224"/>
    <s v="MOJOKERTO"/>
    <s v="Tidak"/>
    <d v="2021-12-31T00:00:00"/>
    <s v="EDY KUSMAMANG"/>
    <n v="147369168"/>
    <n v="147369168"/>
    <n v="4"/>
    <s v="LV001"/>
    <x v="0"/>
    <x v="0"/>
    <x v="0"/>
    <n v="20"/>
    <n v="93360"/>
    <n v="5"/>
    <n v="18672"/>
    <n v="0"/>
    <n v="0"/>
    <n v="112032"/>
    <n v="336096"/>
    <x v="24"/>
    <s v="Dos"/>
    <n v="12"/>
    <n v="70953600"/>
  </r>
  <r>
    <x v="108"/>
    <x v="20"/>
    <s v="C001"/>
    <x v="4"/>
    <s v="JL.RAYA SURODINAWAN NO.224"/>
    <s v="MOJOKERTO"/>
    <s v="Tidak"/>
    <d v="2021-12-31T00:00:00"/>
    <s v="EDY KUSMAMANG"/>
    <n v="147369168"/>
    <n v="147369168"/>
    <n v="5"/>
    <s v="LV002"/>
    <x v="2"/>
    <x v="0"/>
    <x v="0"/>
    <n v="20"/>
    <n v="93360"/>
    <n v="5"/>
    <n v="18672"/>
    <n v="0"/>
    <n v="0"/>
    <n v="112032"/>
    <n v="336096"/>
    <x v="21"/>
    <s v="Dos"/>
    <n v="12"/>
    <n v="35476800"/>
  </r>
  <r>
    <x v="108"/>
    <x v="20"/>
    <s v="C001"/>
    <x v="4"/>
    <s v="JL.RAYA SURODINAWAN NO.224"/>
    <s v="MOJOKERTO"/>
    <s v="Tidak"/>
    <d v="2021-12-31T00:00:00"/>
    <s v="EDY KUSMAMANG"/>
    <n v="147369168"/>
    <n v="147369168"/>
    <n v="6"/>
    <s v="LV003"/>
    <x v="1"/>
    <x v="0"/>
    <x v="0"/>
    <n v="20"/>
    <n v="93360"/>
    <n v="5"/>
    <n v="18672"/>
    <n v="0"/>
    <n v="0"/>
    <n v="112032"/>
    <n v="331056"/>
    <x v="25"/>
    <s v="Dos"/>
    <n v="12"/>
    <n v="26607600"/>
  </r>
  <r>
    <x v="109"/>
    <x v="20"/>
    <s v="C031"/>
    <x v="0"/>
    <s v="JL.BRAWIJAYA"/>
    <s v="MOJOKERTO"/>
    <s v="Tidak"/>
    <d v="2021-12-31T00:00:00"/>
    <s v="JOKO"/>
    <n v="12392665"/>
    <n v="12392665"/>
    <n v="1"/>
    <s v="MB003"/>
    <x v="3"/>
    <x v="1"/>
    <x v="2"/>
    <n v="0"/>
    <n v="0"/>
    <n v="0"/>
    <n v="0"/>
    <n v="3"/>
    <n v="10751.61"/>
    <n v="14227.96"/>
    <n v="322578"/>
    <x v="12"/>
    <s v="Dos"/>
    <n v="6"/>
    <n v="6883180.7999999998"/>
  </r>
  <r>
    <x v="109"/>
    <x v="20"/>
    <s v="C031"/>
    <x v="0"/>
    <s v="JL.BRAWIJAYA"/>
    <s v="MOJOKERTO"/>
    <s v="Tidak"/>
    <d v="2021-12-31T00:00:00"/>
    <s v="JOKO"/>
    <n v="12392665"/>
    <n v="12392665"/>
    <n v="2"/>
    <s v="MB003B"/>
    <x v="4"/>
    <x v="1"/>
    <x v="3"/>
    <n v="0"/>
    <n v="0"/>
    <n v="0"/>
    <n v="0"/>
    <n v="0"/>
    <n v="0"/>
    <n v="0"/>
    <n v="0"/>
    <x v="7"/>
    <s v="Dos"/>
    <n v="6"/>
    <n v="0"/>
  </r>
  <r>
    <x v="109"/>
    <x v="20"/>
    <s v="C031"/>
    <x v="0"/>
    <s v="JL.BRAWIJAYA"/>
    <s v="MOJOKERTO"/>
    <s v="Tidak"/>
    <d v="2021-12-31T00:00:00"/>
    <s v="JOKO"/>
    <n v="12392665"/>
    <n v="12392665"/>
    <n v="3"/>
    <s v="MB002"/>
    <x v="5"/>
    <x v="1"/>
    <x v="4"/>
    <n v="0"/>
    <n v="0"/>
    <n v="0"/>
    <n v="0"/>
    <n v="3"/>
    <n v="10774.38"/>
    <n v="14258.1"/>
    <n v="323250"/>
    <x v="7"/>
    <s v="Dos"/>
    <n v="6"/>
    <n v="3448879"/>
  </r>
  <r>
    <x v="109"/>
    <x v="20"/>
    <s v="C031"/>
    <x v="0"/>
    <s v="JL.BRAWIJAYA"/>
    <s v="MOJOKERTO"/>
    <s v="Tidak"/>
    <d v="2021-12-31T00:00:00"/>
    <s v="JOKO"/>
    <n v="12392665"/>
    <n v="12392665"/>
    <n v="4"/>
    <s v="MB002B"/>
    <x v="6"/>
    <x v="1"/>
    <x v="3"/>
    <n v="0"/>
    <n v="0"/>
    <n v="0"/>
    <n v="0"/>
    <n v="0"/>
    <n v="0"/>
    <n v="0"/>
    <n v="0"/>
    <x v="8"/>
    <s v="Dos"/>
    <n v="6"/>
    <n v="0"/>
  </r>
  <r>
    <x v="109"/>
    <x v="20"/>
    <s v="C031"/>
    <x v="0"/>
    <s v="JL.BRAWIJAYA"/>
    <s v="MOJOKERTO"/>
    <s v="Tidak"/>
    <d v="2021-12-31T00:00:00"/>
    <s v="JOKO"/>
    <n v="12392665"/>
    <n v="12392665"/>
    <n v="5"/>
    <s v="MB009"/>
    <x v="9"/>
    <x v="1"/>
    <x v="6"/>
    <n v="0"/>
    <n v="0"/>
    <n v="0"/>
    <n v="0"/>
    <n v="3"/>
    <n v="10433.280000000001"/>
    <n v="13806.71"/>
    <n v="313000"/>
    <x v="2"/>
    <s v="Dos"/>
    <n v="4"/>
    <n v="667938.57999999996"/>
  </r>
  <r>
    <x v="109"/>
    <x v="20"/>
    <s v="C031"/>
    <x v="0"/>
    <s v="JL.BRAWIJAYA"/>
    <s v="MOJOKERTO"/>
    <s v="Tidak"/>
    <d v="2021-12-31T00:00:00"/>
    <s v="JOKO"/>
    <n v="12392665"/>
    <n v="12392665"/>
    <n v="6"/>
    <s v="MB009B"/>
    <x v="10"/>
    <x v="1"/>
    <x v="3"/>
    <n v="0"/>
    <n v="0"/>
    <n v="0"/>
    <n v="0"/>
    <n v="0"/>
    <n v="0"/>
    <n v="0"/>
    <n v="0"/>
    <x v="9"/>
    <s v="Dos"/>
    <n v="4"/>
    <n v="0"/>
  </r>
  <r>
    <x v="109"/>
    <x v="20"/>
    <s v="C031"/>
    <x v="0"/>
    <s v="JL.BRAWIJAYA"/>
    <s v="MOJOKERTO"/>
    <s v="Tidak"/>
    <d v="2021-12-31T00:00:00"/>
    <s v="JOKO"/>
    <n v="12392665"/>
    <n v="12392665"/>
    <n v="7"/>
    <s v="MB006"/>
    <x v="24"/>
    <x v="1"/>
    <x v="26"/>
    <n v="0"/>
    <n v="0"/>
    <n v="0"/>
    <n v="0"/>
    <n v="3"/>
    <n v="11127.6"/>
    <n v="14725.52"/>
    <n v="333800"/>
    <x v="2"/>
    <s v="Dos"/>
    <n v="4"/>
    <n v="712388.96"/>
  </r>
  <r>
    <x v="109"/>
    <x v="20"/>
    <s v="C031"/>
    <x v="0"/>
    <s v="JL.BRAWIJAYA"/>
    <s v="MOJOKERTO"/>
    <s v="Tidak"/>
    <d v="2021-12-31T00:00:00"/>
    <s v="JOKO"/>
    <n v="12392665"/>
    <n v="12392665"/>
    <n v="8"/>
    <s v="MB006B"/>
    <x v="25"/>
    <x v="1"/>
    <x v="3"/>
    <n v="0"/>
    <n v="0"/>
    <n v="0"/>
    <n v="0"/>
    <n v="0"/>
    <n v="0"/>
    <n v="0"/>
    <n v="0"/>
    <x v="9"/>
    <s v="Dos"/>
    <n v="4"/>
    <n v="0"/>
  </r>
  <r>
    <x v="109"/>
    <x v="20"/>
    <s v="C031"/>
    <x v="0"/>
    <s v="JL.BRAWIJAYA"/>
    <s v="MOJOKERTO"/>
    <s v="Tidak"/>
    <d v="2021-12-31T00:00:00"/>
    <s v="JOKO"/>
    <n v="12392665"/>
    <n v="12392665"/>
    <n v="9"/>
    <s v="MB008"/>
    <x v="26"/>
    <x v="1"/>
    <x v="27"/>
    <n v="0"/>
    <n v="0"/>
    <n v="0"/>
    <n v="0"/>
    <n v="3"/>
    <n v="10626"/>
    <n v="14061.74"/>
    <n v="318800"/>
    <x v="2"/>
    <s v="Dos"/>
    <n v="4"/>
    <n v="680276.52"/>
  </r>
  <r>
    <x v="109"/>
    <x v="20"/>
    <s v="C031"/>
    <x v="0"/>
    <s v="JL.BRAWIJAYA"/>
    <s v="MOJOKERTO"/>
    <s v="Tidak"/>
    <d v="2021-12-31T00:00:00"/>
    <s v="JOKO"/>
    <n v="12392665"/>
    <n v="12392665"/>
    <n v="10"/>
    <s v="MB008B"/>
    <x v="27"/>
    <x v="1"/>
    <x v="3"/>
    <n v="0"/>
    <n v="0"/>
    <n v="0"/>
    <n v="0"/>
    <n v="0"/>
    <n v="0"/>
    <n v="0"/>
    <n v="0"/>
    <x v="9"/>
    <s v="Dos"/>
    <n v="4"/>
    <n v="0"/>
  </r>
  <r>
    <x v="110"/>
    <x v="21"/>
    <m/>
    <x v="72"/>
    <m/>
    <m/>
    <m/>
    <m/>
    <m/>
    <m/>
    <m/>
    <m/>
    <m/>
    <x v="55"/>
    <x v="5"/>
    <x v="44"/>
    <m/>
    <m/>
    <m/>
    <m/>
    <m/>
    <m/>
    <m/>
    <m/>
    <x v="2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F51" firstHeaderRow="2" firstDataRow="2" firstDataCol="5" rowPageCount="1" colPageCount="1"/>
  <pivotFields count="28">
    <pivotField compact="0" outline="0" showAll="0"/>
    <pivotField axis="axisRow" compact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compact="0" outline="0" showAll="0"/>
    <pivotField axis="axisRow" compact="0" outline="0" showAll="0">
      <items count="74">
        <item x="71"/>
        <item x="2"/>
        <item x="60"/>
        <item x="16"/>
        <item x="34"/>
        <item x="68"/>
        <item x="53"/>
        <item x="35"/>
        <item x="40"/>
        <item x="43"/>
        <item x="52"/>
        <item x="65"/>
        <item x="67"/>
        <item x="59"/>
        <item x="15"/>
        <item x="4"/>
        <item x="11"/>
        <item x="25"/>
        <item x="23"/>
        <item x="44"/>
        <item x="14"/>
        <item x="64"/>
        <item x="56"/>
        <item x="27"/>
        <item x="28"/>
        <item x="63"/>
        <item x="24"/>
        <item x="45"/>
        <item x="54"/>
        <item x="70"/>
        <item x="50"/>
        <item x="17"/>
        <item x="1"/>
        <item x="20"/>
        <item x="12"/>
        <item x="42"/>
        <item x="3"/>
        <item x="55"/>
        <item x="31"/>
        <item x="51"/>
        <item x="18"/>
        <item x="30"/>
        <item x="33"/>
        <item x="7"/>
        <item x="13"/>
        <item x="69"/>
        <item x="10"/>
        <item x="61"/>
        <item x="29"/>
        <item x="5"/>
        <item x="6"/>
        <item x="19"/>
        <item x="36"/>
        <item x="8"/>
        <item x="39"/>
        <item x="58"/>
        <item x="66"/>
        <item x="9"/>
        <item x="37"/>
        <item x="62"/>
        <item x="48"/>
        <item x="46"/>
        <item x="47"/>
        <item x="22"/>
        <item x="41"/>
        <item x="57"/>
        <item x="21"/>
        <item x="26"/>
        <item x="49"/>
        <item x="38"/>
        <item x="32"/>
        <item x="0"/>
        <item x="7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56">
        <item h="1" x="0"/>
        <item h="1" x="2"/>
        <item h="1" x="52"/>
        <item h="1" x="53"/>
        <item h="1" x="54"/>
        <item h="1" x="1"/>
        <item h="1" x="3"/>
        <item h="1" x="4"/>
        <item x="46"/>
        <item h="1" x="9"/>
        <item h="1" x="10"/>
        <item h="1" x="5"/>
        <item h="1" x="6"/>
        <item x="45"/>
        <item h="1" x="24"/>
        <item h="1" x="25"/>
        <item x="47"/>
        <item h="1" x="11"/>
        <item h="1" x="12"/>
        <item h="1" x="43"/>
        <item h="1" x="44"/>
        <item h="1" x="30"/>
        <item h="1" x="7"/>
        <item h="1" x="8"/>
        <item h="1" x="26"/>
        <item h="1" x="27"/>
        <item h="1" x="42"/>
        <item x="14"/>
        <item h="1" x="18"/>
        <item h="1" x="19"/>
        <item h="1" x="22"/>
        <item h="1" x="23"/>
        <item h="1" x="41"/>
        <item x="13"/>
        <item h="1" x="35"/>
        <item h="1" x="36"/>
        <item h="1" x="16"/>
        <item h="1" x="17"/>
        <item x="40"/>
        <item h="1" x="37"/>
        <item h="1" x="38"/>
        <item x="39"/>
        <item h="1" x="28"/>
        <item h="1" x="29"/>
        <item h="1" x="20"/>
        <item h="1" x="21"/>
        <item x="15"/>
        <item h="1" x="48"/>
        <item h="1" x="49"/>
        <item h="1" x="33"/>
        <item h="1" x="34"/>
        <item h="1" x="31"/>
        <item h="1" x="32"/>
        <item h="1" x="50"/>
        <item h="1" x="51"/>
        <item h="1" x="55"/>
      </items>
    </pivotField>
    <pivotField axis="axisPage" compact="0" outline="0" multipleItemSelectionAllowed="1" showAll="0">
      <items count="7">
        <item h="1" x="3"/>
        <item h="1" x="0"/>
        <item x="1"/>
        <item x="2"/>
        <item h="1" x="4"/>
        <item h="1" x="5"/>
        <item t="default"/>
      </items>
    </pivotField>
    <pivotField axis="axisRow" compact="0" outline="0" showAll="0">
      <items count="46">
        <item x="3"/>
        <item x="32"/>
        <item x="1"/>
        <item x="15"/>
        <item x="17"/>
        <item x="24"/>
        <item x="16"/>
        <item x="22"/>
        <item x="21"/>
        <item x="42"/>
        <item x="19"/>
        <item x="25"/>
        <item x="20"/>
        <item x="35"/>
        <item x="18"/>
        <item x="29"/>
        <item x="28"/>
        <item x="34"/>
        <item x="8"/>
        <item x="9"/>
        <item x="40"/>
        <item x="33"/>
        <item x="10"/>
        <item x="7"/>
        <item x="41"/>
        <item x="36"/>
        <item x="6"/>
        <item x="5"/>
        <item x="27"/>
        <item x="38"/>
        <item x="2"/>
        <item x="4"/>
        <item x="37"/>
        <item x="23"/>
        <item x="12"/>
        <item x="26"/>
        <item x="31"/>
        <item x="30"/>
        <item x="14"/>
        <item x="13"/>
        <item x="39"/>
        <item x="11"/>
        <item x="0"/>
        <item x="43"/>
        <item x="4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7">
        <item x="15"/>
        <item x="9"/>
        <item x="2"/>
        <item x="1"/>
        <item x="10"/>
        <item x="8"/>
        <item x="11"/>
        <item x="20"/>
        <item x="14"/>
        <item x="23"/>
        <item x="7"/>
        <item x="13"/>
        <item x="19"/>
        <item x="6"/>
        <item x="18"/>
        <item x="17"/>
        <item x="16"/>
        <item x="12"/>
        <item x="0"/>
        <item x="5"/>
        <item x="4"/>
        <item x="22"/>
        <item x="3"/>
        <item x="25"/>
        <item x="21"/>
        <item x="24"/>
        <item x="26"/>
      </items>
    </pivotField>
    <pivotField compact="0" outline="0" showAll="0"/>
    <pivotField compact="0" outline="0" showAll="0"/>
    <pivotField dataField="1" compact="0" outline="0" showAll="0"/>
  </pivotFields>
  <rowFields count="5">
    <field x="1"/>
    <field x="3"/>
    <field x="13"/>
    <field x="24"/>
    <field x="15"/>
  </rowFields>
  <rowItems count="47">
    <i>
      <x v="2"/>
      <x v="49"/>
      <x v="27"/>
      <x v="1"/>
      <x v="19"/>
    </i>
    <i r="2">
      <x v="33"/>
      <x v="1"/>
      <x v="18"/>
    </i>
    <i r="2">
      <x v="46"/>
      <x v="1"/>
      <x v="22"/>
    </i>
    <i t="default" r="1">
      <x v="49"/>
    </i>
    <i r="1">
      <x v="50"/>
      <x v="27"/>
      <x v="1"/>
      <x v="19"/>
    </i>
    <i r="2">
      <x v="33"/>
      <x v="1"/>
      <x v="18"/>
    </i>
    <i t="default" r="1">
      <x v="50"/>
    </i>
    <i t="default">
      <x v="2"/>
    </i>
    <i>
      <x v="7"/>
      <x v="51"/>
      <x v="46"/>
      <x v="2"/>
      <x v="22"/>
    </i>
    <i t="default" r="1">
      <x v="51"/>
    </i>
    <i t="default">
      <x v="7"/>
    </i>
    <i>
      <x v="9"/>
      <x v="18"/>
      <x v="33"/>
      <x v="1"/>
      <x v="18"/>
    </i>
    <i t="default" r="1">
      <x v="18"/>
    </i>
    <i r="1">
      <x v="38"/>
      <x v="27"/>
      <x v="1"/>
      <x v="19"/>
    </i>
    <i r="2">
      <x v="38"/>
      <x v="1"/>
      <x v="17"/>
    </i>
    <i r="2">
      <x v="41"/>
      <x v="1"/>
      <x v="21"/>
    </i>
    <i t="default" r="1">
      <x v="38"/>
    </i>
    <i t="default">
      <x v="9"/>
    </i>
    <i>
      <x v="10"/>
      <x v="19"/>
      <x v="27"/>
      <x v="1"/>
      <x v="19"/>
    </i>
    <i r="2">
      <x v="33"/>
      <x v="1"/>
      <x v="18"/>
    </i>
    <i r="2">
      <x v="41"/>
      <x v="1"/>
      <x v="21"/>
    </i>
    <i r="2">
      <x v="46"/>
      <x v="3"/>
      <x v="22"/>
    </i>
    <i t="default" r="1">
      <x v="19"/>
    </i>
    <i r="1">
      <x v="62"/>
      <x v="38"/>
      <x v="1"/>
      <x v="17"/>
    </i>
    <i r="2">
      <x v="46"/>
      <x v="1"/>
      <x v="22"/>
    </i>
    <i t="default" r="1">
      <x v="62"/>
    </i>
    <i t="default">
      <x v="10"/>
    </i>
    <i>
      <x v="11"/>
      <x v="60"/>
      <x v="8"/>
      <x v="2"/>
      <x v="29"/>
    </i>
    <i r="2">
      <x v="13"/>
      <x v="2"/>
      <x v="32"/>
    </i>
    <i t="default" r="1">
      <x v="60"/>
    </i>
    <i t="default">
      <x v="11"/>
    </i>
    <i>
      <x v="13"/>
      <x v="46"/>
      <x v="16"/>
      <x v="17"/>
      <x v="35"/>
    </i>
    <i r="2">
      <x v="46"/>
      <x v="2"/>
      <x v="22"/>
    </i>
    <i t="default" r="1">
      <x v="46"/>
    </i>
    <i r="1">
      <x v="71"/>
      <x v="16"/>
      <x v="2"/>
      <x v="35"/>
    </i>
    <i t="default" r="1">
      <x v="71"/>
    </i>
    <i t="default">
      <x v="13"/>
    </i>
    <i>
      <x v="15"/>
      <x v="39"/>
      <x v="27"/>
      <x v="5"/>
      <x v="19"/>
    </i>
    <i r="2">
      <x v="33"/>
      <x v="5"/>
      <x v="18"/>
    </i>
    <i r="2">
      <x v="38"/>
      <x v="5"/>
      <x v="17"/>
    </i>
    <i r="2">
      <x v="41"/>
      <x v="5"/>
      <x v="21"/>
    </i>
    <i t="default" r="1">
      <x v="39"/>
    </i>
    <i t="default">
      <x v="15"/>
    </i>
    <i>
      <x v="18"/>
      <x v="49"/>
      <x v="33"/>
      <x v="1"/>
      <x v="18"/>
    </i>
    <i t="default" r="1">
      <x v="49"/>
    </i>
    <i t="default">
      <x v="18"/>
    </i>
    <i t="grand">
      <x/>
    </i>
  </rowItems>
  <colItems count="1">
    <i/>
  </colItems>
  <pageFields count="1">
    <pageField fld="14" hier="-1"/>
  </pageFields>
  <dataFields count="1">
    <dataField name="Sum of TotalHarga" fld="27" baseField="0" baseItem="0" numFmtId="41"/>
  </dataFields>
  <formats count="2">
    <format dxfId="2">
      <pivotArea type="origin" dataOnly="0" labelOnly="1" outline="0" fieldPosition="0"/>
    </format>
    <format dxfId="1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compact="0" compactData="0" gridDropZones="1" multipleFieldFilters="0">
  <location ref="A3:F11" firstHeaderRow="1" firstDataRow="2" firstDataCol="3"/>
  <pivotFields count="28">
    <pivotField axis="axisRow" compact="0" outline="0" showAll="0" defaultSubtotal="0">
      <items count="1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54"/>
        <item x="33"/>
        <item x="34"/>
        <item x="35"/>
        <item x="36"/>
        <item x="37"/>
        <item x="72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74"/>
        <item x="55"/>
        <item x="104"/>
        <item x="10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6"/>
        <item x="107"/>
        <item x="108"/>
        <item x="109"/>
        <item x="110"/>
      </items>
    </pivotField>
    <pivotField axis="axisRow"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outline="0" showAll="0"/>
    <pivotField axis="axisRow" compact="0" outline="0" showAll="0">
      <items count="74">
        <item h="1" x="71"/>
        <item h="1" x="2"/>
        <item h="1" x="60"/>
        <item h="1" x="16"/>
        <item h="1" x="34"/>
        <item h="1" x="68"/>
        <item h="1" x="53"/>
        <item h="1" x="35"/>
        <item h="1" x="40"/>
        <item h="1" x="43"/>
        <item h="1" x="52"/>
        <item h="1" x="65"/>
        <item h="1" x="67"/>
        <item h="1" x="59"/>
        <item h="1" x="15"/>
        <item x="4"/>
        <item x="11"/>
        <item h="1" x="25"/>
        <item h="1" x="23"/>
        <item h="1" x="44"/>
        <item h="1" x="14"/>
        <item h="1" x="64"/>
        <item h="1" x="56"/>
        <item h="1" x="27"/>
        <item h="1" x="28"/>
        <item h="1" x="63"/>
        <item h="1" x="24"/>
        <item h="1" x="45"/>
        <item h="1" x="54"/>
        <item h="1" x="70"/>
        <item h="1" x="50"/>
        <item h="1" x="17"/>
        <item h="1" x="1"/>
        <item h="1" x="20"/>
        <item h="1" x="12"/>
        <item h="1" x="42"/>
        <item h="1" x="3"/>
        <item h="1" x="55"/>
        <item h="1" x="31"/>
        <item h="1" x="51"/>
        <item h="1" x="18"/>
        <item h="1" x="30"/>
        <item h="1" x="33"/>
        <item h="1" x="7"/>
        <item h="1" x="13"/>
        <item h="1" x="69"/>
        <item h="1" x="10"/>
        <item h="1" x="61"/>
        <item h="1" x="29"/>
        <item h="1" x="5"/>
        <item h="1" x="6"/>
        <item h="1" x="19"/>
        <item h="1" x="36"/>
        <item h="1" x="8"/>
        <item h="1" x="39"/>
        <item h="1" x="58"/>
        <item h="1" x="66"/>
        <item h="1" x="9"/>
        <item h="1" x="37"/>
        <item h="1" x="62"/>
        <item h="1" x="48"/>
        <item h="1" x="46"/>
        <item h="1" x="47"/>
        <item h="1" x="22"/>
        <item h="1" x="41"/>
        <item h="1" x="57"/>
        <item h="1" x="21"/>
        <item h="1" x="26"/>
        <item h="1" x="49"/>
        <item h="1" x="38"/>
        <item h="1" x="32"/>
        <item h="1" x="0"/>
        <item h="1" x="7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7">
        <item h="1" x="3"/>
        <item h="1" x="0"/>
        <item x="1"/>
        <item x="2"/>
        <item h="1" x="4"/>
        <item h="1"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3">
    <field x="0"/>
    <field x="1"/>
    <field x="3"/>
  </rowFields>
  <rowItems count="7">
    <i>
      <x v="4"/>
      <x v="2"/>
      <x v="15"/>
    </i>
    <i>
      <x v="12"/>
      <x v="3"/>
      <x v="16"/>
    </i>
    <i>
      <x v="69"/>
      <x v="13"/>
      <x v="16"/>
    </i>
    <i>
      <x v="74"/>
      <x v="15"/>
      <x v="16"/>
    </i>
    <i>
      <x v="80"/>
      <x v="17"/>
      <x v="15"/>
    </i>
    <i>
      <x v="81"/>
      <x v="17"/>
      <x v="15"/>
    </i>
    <i t="grand">
      <x/>
    </i>
  </rowItems>
  <colFields count="1">
    <field x="14"/>
  </colFields>
  <colItems count="3">
    <i>
      <x v="2"/>
    </i>
    <i>
      <x v="3"/>
    </i>
    <i t="grand">
      <x/>
    </i>
  </colItems>
  <dataFields count="1">
    <dataField name="Sum of TotalHarga" fld="27" baseField="0" baseItem="0" numFmtId="4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1" workbookViewId="0">
      <selection activeCell="C43" activeCellId="10" sqref="C5:C7 C9:C10 C13 C16 C18:C20 C23:C26 C28:C29 C32:C33 C36:C37 C39 C42:C45 C48"/>
      <pivotSelection pane="bottomRight" showHeader="1" axis="axisRow" dimension="2" activeRow="42" activeCol="2" previousRow="42" previousCol="2" click="1" r:id="rId1">
        <pivotArea dataOnly="0" labelOnly="1" outline="0" fieldPosition="0">
          <references count="1">
            <reference field="13" count="0"/>
          </references>
        </pivotArea>
      </pivotSelection>
    </sheetView>
  </sheetViews>
  <sheetFormatPr defaultRowHeight="15" x14ac:dyDescent="0.25"/>
  <cols>
    <col min="1" max="1" width="18.7109375" bestFit="1" customWidth="1"/>
    <col min="2" max="2" width="21.42578125" customWidth="1"/>
    <col min="3" max="3" width="33.5703125" bestFit="1" customWidth="1"/>
    <col min="4" max="4" width="6.28515625" customWidth="1"/>
    <col min="5" max="5" width="8.28515625" customWidth="1"/>
    <col min="6" max="6" width="11.5703125" customWidth="1"/>
    <col min="7" max="45" width="34.5703125" bestFit="1" customWidth="1"/>
    <col min="46" max="46" width="12.5703125" bestFit="1" customWidth="1"/>
  </cols>
  <sheetData>
    <row r="1" spans="1:6" x14ac:dyDescent="0.25">
      <c r="A1" s="2" t="s">
        <v>14</v>
      </c>
      <c r="B1" t="s">
        <v>379</v>
      </c>
    </row>
    <row r="3" spans="1:6" x14ac:dyDescent="0.25">
      <c r="A3" s="3" t="s">
        <v>369</v>
      </c>
      <c r="B3" s="4"/>
      <c r="C3" s="4"/>
      <c r="D3" s="4"/>
      <c r="E3" s="4"/>
    </row>
    <row r="4" spans="1:6" x14ac:dyDescent="0.25">
      <c r="A4" s="2" t="s">
        <v>1</v>
      </c>
      <c r="B4" s="2" t="s">
        <v>3</v>
      </c>
      <c r="C4" s="2" t="s">
        <v>13</v>
      </c>
      <c r="D4" s="2" t="s">
        <v>24</v>
      </c>
      <c r="E4" s="2" t="s">
        <v>15</v>
      </c>
      <c r="F4" t="s">
        <v>368</v>
      </c>
    </row>
    <row r="5" spans="1:6" x14ac:dyDescent="0.25">
      <c r="A5" s="1">
        <v>44534</v>
      </c>
      <c r="B5" t="s">
        <v>78</v>
      </c>
      <c r="C5" t="s">
        <v>86</v>
      </c>
      <c r="D5">
        <v>1</v>
      </c>
      <c r="E5">
        <v>267336</v>
      </c>
      <c r="F5" s="4">
        <v>197080.1</v>
      </c>
    </row>
    <row r="6" spans="1:6" x14ac:dyDescent="0.25">
      <c r="C6" t="s">
        <v>83</v>
      </c>
      <c r="D6">
        <v>1</v>
      </c>
      <c r="E6">
        <v>246306</v>
      </c>
      <c r="F6" s="4">
        <v>181576.78</v>
      </c>
    </row>
    <row r="7" spans="1:6" x14ac:dyDescent="0.25">
      <c r="C7" t="s">
        <v>88</v>
      </c>
      <c r="D7">
        <v>1</v>
      </c>
      <c r="E7">
        <v>322014</v>
      </c>
      <c r="F7" s="4">
        <v>237388.72</v>
      </c>
    </row>
    <row r="8" spans="1:6" x14ac:dyDescent="0.25">
      <c r="B8" t="s">
        <v>380</v>
      </c>
      <c r="F8" s="4">
        <v>616045.6</v>
      </c>
    </row>
    <row r="9" spans="1:6" x14ac:dyDescent="0.25">
      <c r="B9" t="s">
        <v>106</v>
      </c>
      <c r="C9" t="s">
        <v>86</v>
      </c>
      <c r="D9">
        <v>1</v>
      </c>
      <c r="E9">
        <v>267336</v>
      </c>
      <c r="F9" s="4">
        <v>199111.85</v>
      </c>
    </row>
    <row r="10" spans="1:6" x14ac:dyDescent="0.25">
      <c r="C10" t="s">
        <v>83</v>
      </c>
      <c r="D10">
        <v>1</v>
      </c>
      <c r="E10">
        <v>246306</v>
      </c>
      <c r="F10" s="4">
        <v>183448.71</v>
      </c>
    </row>
    <row r="11" spans="1:6" x14ac:dyDescent="0.25">
      <c r="B11" t="s">
        <v>381</v>
      </c>
      <c r="F11" s="4">
        <v>382560.56</v>
      </c>
    </row>
    <row r="12" spans="1:6" x14ac:dyDescent="0.25">
      <c r="A12" t="s">
        <v>371</v>
      </c>
      <c r="F12" s="4">
        <v>998606.15999999992</v>
      </c>
    </row>
    <row r="13" spans="1:6" x14ac:dyDescent="0.25">
      <c r="A13" s="1">
        <v>44541</v>
      </c>
      <c r="B13" t="s">
        <v>169</v>
      </c>
      <c r="C13" t="s">
        <v>88</v>
      </c>
      <c r="D13">
        <v>2</v>
      </c>
      <c r="E13">
        <v>322014</v>
      </c>
      <c r="F13" s="4">
        <v>474777.44</v>
      </c>
    </row>
    <row r="14" spans="1:6" x14ac:dyDescent="0.25">
      <c r="B14" t="s">
        <v>384</v>
      </c>
      <c r="F14" s="4">
        <v>474777.44</v>
      </c>
    </row>
    <row r="15" spans="1:6" x14ac:dyDescent="0.25">
      <c r="A15" t="s">
        <v>372</v>
      </c>
      <c r="F15" s="4">
        <v>474777.44</v>
      </c>
    </row>
    <row r="16" spans="1:6" x14ac:dyDescent="0.25">
      <c r="A16" s="1">
        <v>44545</v>
      </c>
      <c r="B16" t="s">
        <v>190</v>
      </c>
      <c r="C16" t="s">
        <v>83</v>
      </c>
      <c r="D16">
        <v>1</v>
      </c>
      <c r="E16">
        <v>246306</v>
      </c>
      <c r="F16" s="4">
        <v>185320.63</v>
      </c>
    </row>
    <row r="17" spans="1:6" x14ac:dyDescent="0.25">
      <c r="B17" t="s">
        <v>385</v>
      </c>
      <c r="F17" s="4">
        <v>185320.63</v>
      </c>
    </row>
    <row r="18" spans="1:6" x14ac:dyDescent="0.25">
      <c r="B18" t="s">
        <v>215</v>
      </c>
      <c r="C18" t="s">
        <v>86</v>
      </c>
      <c r="D18">
        <v>1</v>
      </c>
      <c r="E18">
        <v>267336</v>
      </c>
      <c r="F18" s="4">
        <v>199111.85</v>
      </c>
    </row>
    <row r="19" spans="1:6" x14ac:dyDescent="0.25">
      <c r="C19" t="s">
        <v>220</v>
      </c>
      <c r="D19">
        <v>1</v>
      </c>
      <c r="E19">
        <v>214692</v>
      </c>
      <c r="F19" s="4">
        <v>159902.6</v>
      </c>
    </row>
    <row r="20" spans="1:6" x14ac:dyDescent="0.25">
      <c r="C20" t="s">
        <v>218</v>
      </c>
      <c r="D20">
        <v>1</v>
      </c>
      <c r="E20">
        <v>306672</v>
      </c>
      <c r="F20" s="4">
        <v>228409.31</v>
      </c>
    </row>
    <row r="21" spans="1:6" x14ac:dyDescent="0.25">
      <c r="B21" t="s">
        <v>386</v>
      </c>
      <c r="F21" s="4">
        <v>587423.76</v>
      </c>
    </row>
    <row r="22" spans="1:6" x14ac:dyDescent="0.25">
      <c r="A22" t="s">
        <v>373</v>
      </c>
      <c r="F22" s="4">
        <v>772744.3899999999</v>
      </c>
    </row>
    <row r="23" spans="1:6" x14ac:dyDescent="0.25">
      <c r="A23" s="1">
        <v>44547</v>
      </c>
      <c r="B23" t="s">
        <v>261</v>
      </c>
      <c r="C23" t="s">
        <v>86</v>
      </c>
      <c r="D23">
        <v>1</v>
      </c>
      <c r="E23">
        <v>267336</v>
      </c>
      <c r="F23" s="4">
        <v>197080.1</v>
      </c>
    </row>
    <row r="24" spans="1:6" x14ac:dyDescent="0.25">
      <c r="C24" t="s">
        <v>83</v>
      </c>
      <c r="D24">
        <v>1</v>
      </c>
      <c r="E24">
        <v>246306</v>
      </c>
      <c r="F24" s="4">
        <v>181576.78</v>
      </c>
    </row>
    <row r="25" spans="1:6" x14ac:dyDescent="0.25">
      <c r="C25" t="s">
        <v>218</v>
      </c>
      <c r="D25">
        <v>1</v>
      </c>
      <c r="E25">
        <v>306672</v>
      </c>
      <c r="F25" s="4">
        <v>226078.6</v>
      </c>
    </row>
    <row r="26" spans="1:6" x14ac:dyDescent="0.25">
      <c r="C26" t="s">
        <v>88</v>
      </c>
      <c r="D26">
        <v>3</v>
      </c>
      <c r="E26">
        <v>322014</v>
      </c>
      <c r="F26" s="4">
        <v>712166.16</v>
      </c>
    </row>
    <row r="27" spans="1:6" x14ac:dyDescent="0.25">
      <c r="B27" t="s">
        <v>387</v>
      </c>
      <c r="F27" s="4">
        <v>1316901.6400000001</v>
      </c>
    </row>
    <row r="28" spans="1:6" x14ac:dyDescent="0.25">
      <c r="B28" t="s">
        <v>270</v>
      </c>
      <c r="C28" t="s">
        <v>220</v>
      </c>
      <c r="D28">
        <v>1</v>
      </c>
      <c r="E28">
        <v>214692</v>
      </c>
      <c r="F28" s="4">
        <v>158270.94</v>
      </c>
    </row>
    <row r="29" spans="1:6" x14ac:dyDescent="0.25">
      <c r="C29" t="s">
        <v>88</v>
      </c>
      <c r="D29">
        <v>1</v>
      </c>
      <c r="E29">
        <v>322014</v>
      </c>
      <c r="F29" s="4">
        <v>237388.72</v>
      </c>
    </row>
    <row r="30" spans="1:6" x14ac:dyDescent="0.25">
      <c r="B30" t="s">
        <v>388</v>
      </c>
      <c r="F30" s="4">
        <v>395659.66000000003</v>
      </c>
    </row>
    <row r="31" spans="1:6" x14ac:dyDescent="0.25">
      <c r="A31" t="s">
        <v>374</v>
      </c>
      <c r="F31" s="4">
        <v>1712561.3</v>
      </c>
    </row>
    <row r="32" spans="1:6" x14ac:dyDescent="0.25">
      <c r="A32" s="1">
        <v>44548</v>
      </c>
      <c r="B32" t="s">
        <v>277</v>
      </c>
      <c r="C32" t="s">
        <v>282</v>
      </c>
      <c r="D32">
        <v>2</v>
      </c>
      <c r="E32">
        <v>358386</v>
      </c>
      <c r="F32" s="4">
        <v>702436.56</v>
      </c>
    </row>
    <row r="33" spans="1:6" x14ac:dyDescent="0.25">
      <c r="C33" t="s">
        <v>280</v>
      </c>
      <c r="D33">
        <v>2</v>
      </c>
      <c r="E33">
        <v>359148</v>
      </c>
      <c r="F33" s="4">
        <v>703930.08</v>
      </c>
    </row>
    <row r="34" spans="1:6" x14ac:dyDescent="0.25">
      <c r="B34" t="s">
        <v>389</v>
      </c>
      <c r="F34" s="4">
        <v>1406366.6400000001</v>
      </c>
    </row>
    <row r="35" spans="1:6" x14ac:dyDescent="0.25">
      <c r="A35" t="s">
        <v>375</v>
      </c>
      <c r="F35" s="4">
        <v>1406366.6400000001</v>
      </c>
    </row>
    <row r="36" spans="1:6" x14ac:dyDescent="0.25">
      <c r="A36" s="1">
        <v>44551</v>
      </c>
      <c r="B36" t="s">
        <v>132</v>
      </c>
      <c r="C36" t="s">
        <v>290</v>
      </c>
      <c r="D36">
        <v>20</v>
      </c>
      <c r="E36">
        <v>370920</v>
      </c>
      <c r="F36" s="4">
        <v>7195848</v>
      </c>
    </row>
    <row r="37" spans="1:6" x14ac:dyDescent="0.25">
      <c r="C37" t="s">
        <v>88</v>
      </c>
      <c r="D37">
        <v>2</v>
      </c>
      <c r="E37">
        <v>322014</v>
      </c>
      <c r="F37" s="4">
        <v>474777.44</v>
      </c>
    </row>
    <row r="38" spans="1:6" x14ac:dyDescent="0.25">
      <c r="B38" t="s">
        <v>382</v>
      </c>
      <c r="F38" s="4">
        <v>7670625.4400000004</v>
      </c>
    </row>
    <row r="39" spans="1:6" x14ac:dyDescent="0.25">
      <c r="B39" t="s">
        <v>29</v>
      </c>
      <c r="C39" t="s">
        <v>290</v>
      </c>
      <c r="D39">
        <v>2</v>
      </c>
      <c r="E39">
        <v>370920</v>
      </c>
      <c r="F39" s="4">
        <v>712388.96</v>
      </c>
    </row>
    <row r="40" spans="1:6" x14ac:dyDescent="0.25">
      <c r="B40" t="s">
        <v>383</v>
      </c>
      <c r="F40" s="4">
        <v>712388.96</v>
      </c>
    </row>
    <row r="41" spans="1:6" x14ac:dyDescent="0.25">
      <c r="A41" t="s">
        <v>376</v>
      </c>
      <c r="F41" s="4">
        <v>8383014.4000000004</v>
      </c>
    </row>
    <row r="42" spans="1:6" x14ac:dyDescent="0.25">
      <c r="A42" s="1">
        <v>44555</v>
      </c>
      <c r="B42" t="s">
        <v>292</v>
      </c>
      <c r="C42" t="s">
        <v>86</v>
      </c>
      <c r="D42">
        <v>5</v>
      </c>
      <c r="E42">
        <v>267336</v>
      </c>
      <c r="F42" s="4">
        <v>970619.5</v>
      </c>
    </row>
    <row r="43" spans="1:6" x14ac:dyDescent="0.25">
      <c r="C43" t="s">
        <v>83</v>
      </c>
      <c r="D43">
        <v>5</v>
      </c>
      <c r="E43">
        <v>246306</v>
      </c>
      <c r="F43" s="4">
        <v>894265.65</v>
      </c>
    </row>
    <row r="44" spans="1:6" x14ac:dyDescent="0.25">
      <c r="C44" t="s">
        <v>220</v>
      </c>
      <c r="D44">
        <v>5</v>
      </c>
      <c r="E44">
        <v>214692</v>
      </c>
      <c r="F44" s="4">
        <v>779484.4</v>
      </c>
    </row>
    <row r="45" spans="1:6" x14ac:dyDescent="0.25">
      <c r="C45" t="s">
        <v>218</v>
      </c>
      <c r="D45">
        <v>5</v>
      </c>
      <c r="E45">
        <v>306672</v>
      </c>
      <c r="F45" s="4">
        <v>1113437.1000000001</v>
      </c>
    </row>
    <row r="46" spans="1:6" x14ac:dyDescent="0.25">
      <c r="B46" t="s">
        <v>390</v>
      </c>
      <c r="F46" s="4">
        <v>3757806.65</v>
      </c>
    </row>
    <row r="47" spans="1:6" x14ac:dyDescent="0.25">
      <c r="A47" t="s">
        <v>377</v>
      </c>
      <c r="F47" s="4">
        <v>3757806.65</v>
      </c>
    </row>
    <row r="48" spans="1:6" x14ac:dyDescent="0.25">
      <c r="A48" s="1">
        <v>44559</v>
      </c>
      <c r="B48" t="s">
        <v>78</v>
      </c>
      <c r="C48" t="s">
        <v>83</v>
      </c>
      <c r="D48">
        <v>1</v>
      </c>
      <c r="E48">
        <v>246306</v>
      </c>
      <c r="F48" s="4">
        <v>181576.78</v>
      </c>
    </row>
    <row r="49" spans="1:6" x14ac:dyDescent="0.25">
      <c r="B49" t="s">
        <v>380</v>
      </c>
      <c r="F49" s="4">
        <v>181576.78</v>
      </c>
    </row>
    <row r="50" spans="1:6" x14ac:dyDescent="0.25">
      <c r="A50" t="s">
        <v>378</v>
      </c>
      <c r="F50" s="4">
        <v>181576.78</v>
      </c>
    </row>
    <row r="51" spans="1:6" x14ac:dyDescent="0.25">
      <c r="A51" t="s">
        <v>370</v>
      </c>
      <c r="F51" s="4">
        <v>17687453.760000002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workbookViewId="0">
      <selection activeCell="A4" sqref="A4:F11"/>
    </sheetView>
  </sheetViews>
  <sheetFormatPr defaultRowHeight="15" x14ac:dyDescent="0.25"/>
  <cols>
    <col min="1" max="1" width="30.140625" bestFit="1" customWidth="1"/>
    <col min="2" max="2" width="16.28515625" bestFit="1" customWidth="1"/>
    <col min="3" max="3" width="12.28515625" customWidth="1"/>
    <col min="4" max="4" width="12.5703125" bestFit="1" customWidth="1"/>
    <col min="5" max="5" width="12.140625" bestFit="1" customWidth="1"/>
    <col min="6" max="6" width="12.5703125" bestFit="1" customWidth="1"/>
    <col min="7" max="10" width="12" bestFit="1" customWidth="1"/>
  </cols>
  <sheetData>
    <row r="3" spans="1:6" x14ac:dyDescent="0.25">
      <c r="A3" s="2" t="s">
        <v>369</v>
      </c>
      <c r="D3" s="2" t="s">
        <v>14</v>
      </c>
    </row>
    <row r="4" spans="1:6" x14ac:dyDescent="0.25">
      <c r="A4" s="2" t="s">
        <v>0</v>
      </c>
      <c r="B4" s="2" t="s">
        <v>1</v>
      </c>
      <c r="C4" s="2" t="s">
        <v>3</v>
      </c>
      <c r="D4" t="s">
        <v>58</v>
      </c>
      <c r="E4" t="s">
        <v>84</v>
      </c>
      <c r="F4" t="s">
        <v>370</v>
      </c>
    </row>
    <row r="5" spans="1:6" x14ac:dyDescent="0.25">
      <c r="A5">
        <v>1211204001</v>
      </c>
      <c r="B5" s="1">
        <v>44534</v>
      </c>
      <c r="C5" t="s">
        <v>53</v>
      </c>
      <c r="D5" s="4">
        <v>84691690.600000009</v>
      </c>
      <c r="E5" s="4"/>
      <c r="F5" s="4">
        <v>84691690.600000009</v>
      </c>
    </row>
    <row r="6" spans="1:6" x14ac:dyDescent="0.25">
      <c r="A6">
        <v>1211206005</v>
      </c>
      <c r="B6" s="1">
        <v>44536</v>
      </c>
      <c r="C6" t="s">
        <v>135</v>
      </c>
      <c r="D6" s="4">
        <v>11021153.92</v>
      </c>
      <c r="E6" s="4"/>
      <c r="F6" s="4">
        <v>11021153.92</v>
      </c>
    </row>
    <row r="7" spans="1:6" x14ac:dyDescent="0.25">
      <c r="A7">
        <v>1211221002</v>
      </c>
      <c r="B7" s="1">
        <v>44551</v>
      </c>
      <c r="C7" t="s">
        <v>135</v>
      </c>
      <c r="D7" s="4">
        <v>34040285.380000003</v>
      </c>
      <c r="E7" s="4"/>
      <c r="F7" s="4">
        <v>34040285.380000003</v>
      </c>
    </row>
    <row r="8" spans="1:6" x14ac:dyDescent="0.25">
      <c r="A8">
        <v>1211225003</v>
      </c>
      <c r="B8" s="1">
        <v>44555</v>
      </c>
      <c r="C8" t="s">
        <v>135</v>
      </c>
      <c r="D8" s="4">
        <v>93101080.079999998</v>
      </c>
      <c r="E8" s="4"/>
      <c r="F8" s="4">
        <v>93101080.079999998</v>
      </c>
    </row>
    <row r="9" spans="1:6" x14ac:dyDescent="0.25">
      <c r="A9">
        <v>1211228004</v>
      </c>
      <c r="B9" s="1">
        <v>44558</v>
      </c>
      <c r="C9" t="s">
        <v>53</v>
      </c>
      <c r="D9" s="4"/>
      <c r="E9" s="4">
        <v>47390425.299999997</v>
      </c>
      <c r="F9" s="4">
        <v>47390425.299999997</v>
      </c>
    </row>
    <row r="10" spans="1:6" x14ac:dyDescent="0.25">
      <c r="A10">
        <v>1211228005</v>
      </c>
      <c r="B10" s="1">
        <v>44558</v>
      </c>
      <c r="C10" t="s">
        <v>53</v>
      </c>
      <c r="D10" s="4">
        <v>17617366.719999999</v>
      </c>
      <c r="E10" s="4"/>
      <c r="F10" s="4">
        <v>17617366.719999999</v>
      </c>
    </row>
    <row r="11" spans="1:6" x14ac:dyDescent="0.25">
      <c r="A11" t="s">
        <v>370</v>
      </c>
      <c r="D11" s="4">
        <v>240471576.70000002</v>
      </c>
      <c r="E11" s="4">
        <v>47390425.299999997</v>
      </c>
      <c r="F11" s="4">
        <v>287862002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1"/>
  <sheetViews>
    <sheetView workbookViewId="0">
      <selection sqref="A1:XFD1048576"/>
    </sheetView>
  </sheetViews>
  <sheetFormatPr defaultRowHeight="15" x14ac:dyDescent="0.25"/>
  <sheetData>
    <row r="1" spans="1:2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x14ac:dyDescent="0.25">
      <c r="A2">
        <v>1211202001</v>
      </c>
      <c r="B2" s="1">
        <v>44532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s="1">
        <v>44532</v>
      </c>
      <c r="I2" t="s">
        <v>33</v>
      </c>
      <c r="J2">
        <v>0</v>
      </c>
      <c r="K2">
        <v>8966294</v>
      </c>
      <c r="L2">
        <v>1</v>
      </c>
      <c r="M2" t="s">
        <v>34</v>
      </c>
      <c r="N2" t="s">
        <v>35</v>
      </c>
      <c r="O2" t="s">
        <v>36</v>
      </c>
      <c r="P2">
        <v>466800</v>
      </c>
      <c r="Q2">
        <v>20</v>
      </c>
      <c r="R2">
        <v>93360</v>
      </c>
      <c r="S2">
        <v>2</v>
      </c>
      <c r="T2">
        <v>7468.8</v>
      </c>
      <c r="U2">
        <v>2</v>
      </c>
      <c r="V2">
        <v>7319.424</v>
      </c>
      <c r="W2">
        <v>108148.22</v>
      </c>
      <c r="X2">
        <v>331056</v>
      </c>
      <c r="Y2">
        <v>25</v>
      </c>
      <c r="Z2" t="s">
        <v>37</v>
      </c>
      <c r="AA2">
        <v>12</v>
      </c>
      <c r="AB2">
        <v>8966294.5</v>
      </c>
    </row>
    <row r="3" spans="1:28" x14ac:dyDescent="0.25">
      <c r="A3">
        <v>1211202002</v>
      </c>
      <c r="B3" s="1">
        <v>44532</v>
      </c>
      <c r="C3" t="s">
        <v>38</v>
      </c>
      <c r="D3" t="s">
        <v>39</v>
      </c>
      <c r="E3" t="s">
        <v>40</v>
      </c>
      <c r="F3" t="s">
        <v>31</v>
      </c>
      <c r="G3" t="s">
        <v>32</v>
      </c>
      <c r="H3" s="1">
        <v>44532</v>
      </c>
      <c r="I3" t="s">
        <v>33</v>
      </c>
      <c r="J3">
        <v>0</v>
      </c>
      <c r="K3">
        <v>1109117</v>
      </c>
      <c r="L3">
        <v>1</v>
      </c>
      <c r="M3" t="s">
        <v>41</v>
      </c>
      <c r="N3" t="s">
        <v>42</v>
      </c>
      <c r="O3" t="s">
        <v>36</v>
      </c>
      <c r="P3">
        <v>466800</v>
      </c>
      <c r="Q3">
        <v>20</v>
      </c>
      <c r="R3">
        <v>93360</v>
      </c>
      <c r="S3">
        <v>1</v>
      </c>
      <c r="T3">
        <v>3734.4</v>
      </c>
      <c r="U3">
        <v>0</v>
      </c>
      <c r="V3">
        <v>0</v>
      </c>
      <c r="W3">
        <v>97094.399999999994</v>
      </c>
      <c r="X3">
        <v>331056</v>
      </c>
      <c r="Y3">
        <v>3</v>
      </c>
      <c r="Z3" t="s">
        <v>37</v>
      </c>
      <c r="AA3">
        <v>12</v>
      </c>
      <c r="AB3">
        <v>1109116.8</v>
      </c>
    </row>
    <row r="4" spans="1:28" x14ac:dyDescent="0.25">
      <c r="A4">
        <v>1211203001</v>
      </c>
      <c r="B4" s="1">
        <v>44533</v>
      </c>
      <c r="C4" t="s">
        <v>43</v>
      </c>
      <c r="D4" t="s">
        <v>44</v>
      </c>
      <c r="E4" t="s">
        <v>45</v>
      </c>
      <c r="F4" t="s">
        <v>31</v>
      </c>
      <c r="G4" t="s">
        <v>32</v>
      </c>
      <c r="H4" s="1">
        <v>44547</v>
      </c>
      <c r="I4" t="s">
        <v>33</v>
      </c>
      <c r="J4">
        <v>198390</v>
      </c>
      <c r="K4">
        <v>198390</v>
      </c>
      <c r="L4">
        <v>1</v>
      </c>
      <c r="M4" t="s">
        <v>34</v>
      </c>
      <c r="N4" t="s">
        <v>35</v>
      </c>
      <c r="O4" t="s">
        <v>36</v>
      </c>
      <c r="P4">
        <v>38900</v>
      </c>
      <c r="Q4">
        <v>15</v>
      </c>
      <c r="R4">
        <v>5835</v>
      </c>
      <c r="S4">
        <v>0</v>
      </c>
      <c r="T4">
        <v>0</v>
      </c>
      <c r="U4">
        <v>0</v>
      </c>
      <c r="V4">
        <v>0</v>
      </c>
      <c r="W4">
        <v>5835</v>
      </c>
      <c r="X4">
        <v>27588</v>
      </c>
      <c r="Y4">
        <v>2</v>
      </c>
      <c r="Z4" t="s">
        <v>46</v>
      </c>
      <c r="AA4">
        <v>1</v>
      </c>
      <c r="AB4">
        <v>66130</v>
      </c>
    </row>
    <row r="5" spans="1:28" x14ac:dyDescent="0.25">
      <c r="A5">
        <v>1211203001</v>
      </c>
      <c r="B5" s="1">
        <v>44533</v>
      </c>
      <c r="C5" t="s">
        <v>43</v>
      </c>
      <c r="D5" t="s">
        <v>44</v>
      </c>
      <c r="E5" t="s">
        <v>45</v>
      </c>
      <c r="F5" t="s">
        <v>31</v>
      </c>
      <c r="G5" t="s">
        <v>32</v>
      </c>
      <c r="H5" s="1">
        <v>44547</v>
      </c>
      <c r="I5" t="s">
        <v>33</v>
      </c>
      <c r="J5">
        <v>198390</v>
      </c>
      <c r="K5">
        <v>198390</v>
      </c>
      <c r="L5">
        <v>2</v>
      </c>
      <c r="M5" t="s">
        <v>47</v>
      </c>
      <c r="N5" t="s">
        <v>48</v>
      </c>
      <c r="O5" t="s">
        <v>36</v>
      </c>
      <c r="P5">
        <v>38900</v>
      </c>
      <c r="Q5">
        <v>15</v>
      </c>
      <c r="R5">
        <v>5835</v>
      </c>
      <c r="S5">
        <v>0</v>
      </c>
      <c r="T5">
        <v>0</v>
      </c>
      <c r="U5">
        <v>0</v>
      </c>
      <c r="V5">
        <v>0</v>
      </c>
      <c r="W5">
        <v>5835</v>
      </c>
      <c r="X5">
        <v>27588</v>
      </c>
      <c r="Y5">
        <v>2</v>
      </c>
      <c r="Z5" t="s">
        <v>46</v>
      </c>
      <c r="AA5">
        <v>1</v>
      </c>
      <c r="AB5">
        <v>66130</v>
      </c>
    </row>
    <row r="6" spans="1:28" x14ac:dyDescent="0.25">
      <c r="A6">
        <v>1211203001</v>
      </c>
      <c r="B6" s="1">
        <v>44533</v>
      </c>
      <c r="C6" t="s">
        <v>43</v>
      </c>
      <c r="D6" t="s">
        <v>44</v>
      </c>
      <c r="E6" t="s">
        <v>45</v>
      </c>
      <c r="F6" t="s">
        <v>31</v>
      </c>
      <c r="G6" t="s">
        <v>32</v>
      </c>
      <c r="H6" s="1">
        <v>44547</v>
      </c>
      <c r="I6" t="s">
        <v>33</v>
      </c>
      <c r="J6">
        <v>198390</v>
      </c>
      <c r="K6">
        <v>198390</v>
      </c>
      <c r="L6">
        <v>3</v>
      </c>
      <c r="M6" t="s">
        <v>41</v>
      </c>
      <c r="N6" t="s">
        <v>42</v>
      </c>
      <c r="O6" t="s">
        <v>36</v>
      </c>
      <c r="P6">
        <v>38900</v>
      </c>
      <c r="Q6">
        <v>15</v>
      </c>
      <c r="R6">
        <v>5835</v>
      </c>
      <c r="S6">
        <v>0</v>
      </c>
      <c r="T6">
        <v>0</v>
      </c>
      <c r="U6">
        <v>0</v>
      </c>
      <c r="V6">
        <v>0</v>
      </c>
      <c r="W6">
        <v>5835</v>
      </c>
      <c r="X6">
        <v>27588</v>
      </c>
      <c r="Y6">
        <v>2</v>
      </c>
      <c r="Z6" t="s">
        <v>46</v>
      </c>
      <c r="AA6">
        <v>1</v>
      </c>
      <c r="AB6">
        <v>66130</v>
      </c>
    </row>
    <row r="7" spans="1:28" x14ac:dyDescent="0.25">
      <c r="A7">
        <v>1211203002</v>
      </c>
      <c r="B7" s="1">
        <v>44533</v>
      </c>
      <c r="C7" t="s">
        <v>49</v>
      </c>
      <c r="D7" t="s">
        <v>50</v>
      </c>
      <c r="E7" t="s">
        <v>51</v>
      </c>
      <c r="F7" t="s">
        <v>31</v>
      </c>
      <c r="G7" t="s">
        <v>32</v>
      </c>
      <c r="H7" s="1">
        <v>44547</v>
      </c>
      <c r="I7" t="s">
        <v>33</v>
      </c>
      <c r="J7">
        <v>198390</v>
      </c>
      <c r="K7">
        <v>198390</v>
      </c>
      <c r="L7">
        <v>1</v>
      </c>
      <c r="M7" t="s">
        <v>34</v>
      </c>
      <c r="N7" t="s">
        <v>35</v>
      </c>
      <c r="O7" t="s">
        <v>36</v>
      </c>
      <c r="P7">
        <v>38900</v>
      </c>
      <c r="Q7">
        <v>15</v>
      </c>
      <c r="R7">
        <v>5835</v>
      </c>
      <c r="S7">
        <v>0</v>
      </c>
      <c r="T7">
        <v>0</v>
      </c>
      <c r="U7">
        <v>0</v>
      </c>
      <c r="V7">
        <v>0</v>
      </c>
      <c r="W7">
        <v>5835</v>
      </c>
      <c r="X7">
        <v>27588</v>
      </c>
      <c r="Y7">
        <v>2</v>
      </c>
      <c r="Z7" t="s">
        <v>46</v>
      </c>
      <c r="AA7">
        <v>1</v>
      </c>
      <c r="AB7">
        <v>66130</v>
      </c>
    </row>
    <row r="8" spans="1:28" x14ac:dyDescent="0.25">
      <c r="A8">
        <v>1211203002</v>
      </c>
      <c r="B8" s="1">
        <v>44533</v>
      </c>
      <c r="C8" t="s">
        <v>49</v>
      </c>
      <c r="D8" t="s">
        <v>50</v>
      </c>
      <c r="E8" t="s">
        <v>51</v>
      </c>
      <c r="F8" t="s">
        <v>31</v>
      </c>
      <c r="G8" t="s">
        <v>32</v>
      </c>
      <c r="H8" s="1">
        <v>44547</v>
      </c>
      <c r="I8" t="s">
        <v>33</v>
      </c>
      <c r="J8">
        <v>198390</v>
      </c>
      <c r="K8">
        <v>198390</v>
      </c>
      <c r="L8">
        <v>2</v>
      </c>
      <c r="M8" t="s">
        <v>47</v>
      </c>
      <c r="N8" t="s">
        <v>48</v>
      </c>
      <c r="O8" t="s">
        <v>36</v>
      </c>
      <c r="P8">
        <v>38900</v>
      </c>
      <c r="Q8">
        <v>15</v>
      </c>
      <c r="R8">
        <v>5835</v>
      </c>
      <c r="S8">
        <v>0</v>
      </c>
      <c r="T8">
        <v>0</v>
      </c>
      <c r="U8">
        <v>0</v>
      </c>
      <c r="V8">
        <v>0</v>
      </c>
      <c r="W8">
        <v>5835</v>
      </c>
      <c r="X8">
        <v>27588</v>
      </c>
      <c r="Y8">
        <v>2</v>
      </c>
      <c r="Z8" t="s">
        <v>46</v>
      </c>
      <c r="AA8">
        <v>1</v>
      </c>
      <c r="AB8">
        <v>66130</v>
      </c>
    </row>
    <row r="9" spans="1:28" x14ac:dyDescent="0.25">
      <c r="A9">
        <v>1211203002</v>
      </c>
      <c r="B9" s="1">
        <v>44533</v>
      </c>
      <c r="C9" t="s">
        <v>49</v>
      </c>
      <c r="D9" t="s">
        <v>50</v>
      </c>
      <c r="E9" t="s">
        <v>51</v>
      </c>
      <c r="F9" t="s">
        <v>31</v>
      </c>
      <c r="G9" t="s">
        <v>32</v>
      </c>
      <c r="H9" s="1">
        <v>44547</v>
      </c>
      <c r="I9" t="s">
        <v>33</v>
      </c>
      <c r="J9">
        <v>198390</v>
      </c>
      <c r="K9">
        <v>198390</v>
      </c>
      <c r="L9">
        <v>3</v>
      </c>
      <c r="M9" t="s">
        <v>41</v>
      </c>
      <c r="N9" t="s">
        <v>42</v>
      </c>
      <c r="O9" t="s">
        <v>36</v>
      </c>
      <c r="P9">
        <v>38900</v>
      </c>
      <c r="Q9">
        <v>15</v>
      </c>
      <c r="R9">
        <v>5835</v>
      </c>
      <c r="S9">
        <v>0</v>
      </c>
      <c r="T9">
        <v>0</v>
      </c>
      <c r="U9">
        <v>0</v>
      </c>
      <c r="V9">
        <v>0</v>
      </c>
      <c r="W9">
        <v>5835</v>
      </c>
      <c r="X9">
        <v>27588</v>
      </c>
      <c r="Y9">
        <v>2</v>
      </c>
      <c r="Z9" t="s">
        <v>46</v>
      </c>
      <c r="AA9">
        <v>1</v>
      </c>
      <c r="AB9">
        <v>66130</v>
      </c>
    </row>
    <row r="10" spans="1:28" x14ac:dyDescent="0.25">
      <c r="A10">
        <v>1211204001</v>
      </c>
      <c r="B10" s="1">
        <v>44534</v>
      </c>
      <c r="C10" t="s">
        <v>52</v>
      </c>
      <c r="D10" t="s">
        <v>53</v>
      </c>
      <c r="E10" t="s">
        <v>54</v>
      </c>
      <c r="F10" t="s">
        <v>31</v>
      </c>
      <c r="G10" t="s">
        <v>32</v>
      </c>
      <c r="H10" s="1">
        <v>44534</v>
      </c>
      <c r="I10" t="s">
        <v>55</v>
      </c>
      <c r="J10">
        <v>84691690</v>
      </c>
      <c r="K10">
        <v>84691690</v>
      </c>
      <c r="L10">
        <v>1</v>
      </c>
      <c r="M10" t="s">
        <v>56</v>
      </c>
      <c r="N10" t="s">
        <v>57</v>
      </c>
      <c r="O10" t="s">
        <v>58</v>
      </c>
      <c r="P10">
        <v>358387</v>
      </c>
      <c r="Q10">
        <v>0</v>
      </c>
      <c r="R10">
        <v>0</v>
      </c>
      <c r="S10">
        <v>0</v>
      </c>
      <c r="T10">
        <v>0</v>
      </c>
      <c r="U10">
        <v>3</v>
      </c>
      <c r="V10">
        <v>10751.61</v>
      </c>
      <c r="W10">
        <v>15966.14</v>
      </c>
      <c r="X10">
        <v>322584</v>
      </c>
      <c r="Y10">
        <v>70</v>
      </c>
      <c r="Z10" t="s">
        <v>37</v>
      </c>
      <c r="AA10">
        <v>6</v>
      </c>
      <c r="AB10">
        <v>23969460.199999999</v>
      </c>
    </row>
    <row r="11" spans="1:28" x14ac:dyDescent="0.25">
      <c r="A11">
        <v>1211204001</v>
      </c>
      <c r="B11" s="1">
        <v>44534</v>
      </c>
      <c r="C11" t="s">
        <v>52</v>
      </c>
      <c r="D11" t="s">
        <v>53</v>
      </c>
      <c r="E11" t="s">
        <v>54</v>
      </c>
      <c r="F11" t="s">
        <v>31</v>
      </c>
      <c r="G11" t="s">
        <v>32</v>
      </c>
      <c r="H11" s="1">
        <v>44534</v>
      </c>
      <c r="I11" t="s">
        <v>55</v>
      </c>
      <c r="J11">
        <v>84691690</v>
      </c>
      <c r="K11">
        <v>84691690</v>
      </c>
      <c r="L11">
        <v>2</v>
      </c>
      <c r="M11" t="s">
        <v>59</v>
      </c>
      <c r="N11" t="s">
        <v>60</v>
      </c>
      <c r="O11" t="s">
        <v>58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35</v>
      </c>
      <c r="Z11" t="s">
        <v>37</v>
      </c>
      <c r="AA11">
        <v>6</v>
      </c>
      <c r="AB11">
        <v>0</v>
      </c>
    </row>
    <row r="12" spans="1:28" x14ac:dyDescent="0.25">
      <c r="A12">
        <v>1211204001</v>
      </c>
      <c r="B12" s="1">
        <v>44534</v>
      </c>
      <c r="C12" t="s">
        <v>52</v>
      </c>
      <c r="D12" t="s">
        <v>53</v>
      </c>
      <c r="E12" t="s">
        <v>54</v>
      </c>
      <c r="F12" t="s">
        <v>31</v>
      </c>
      <c r="G12" t="s">
        <v>32</v>
      </c>
      <c r="H12" s="1">
        <v>44534</v>
      </c>
      <c r="I12" t="s">
        <v>55</v>
      </c>
      <c r="J12">
        <v>84691690</v>
      </c>
      <c r="K12">
        <v>84691690</v>
      </c>
      <c r="L12">
        <v>3</v>
      </c>
      <c r="M12" t="s">
        <v>61</v>
      </c>
      <c r="N12" t="s">
        <v>62</v>
      </c>
      <c r="O12" t="s">
        <v>58</v>
      </c>
      <c r="P12">
        <v>359146</v>
      </c>
      <c r="Q12">
        <v>0</v>
      </c>
      <c r="R12">
        <v>0</v>
      </c>
      <c r="S12">
        <v>0</v>
      </c>
      <c r="T12">
        <v>0</v>
      </c>
      <c r="U12">
        <v>3</v>
      </c>
      <c r="V12">
        <v>10774.38</v>
      </c>
      <c r="W12">
        <v>15999.95</v>
      </c>
      <c r="X12">
        <v>323250</v>
      </c>
      <c r="Y12">
        <v>70</v>
      </c>
      <c r="Z12" t="s">
        <v>37</v>
      </c>
      <c r="AA12">
        <v>6</v>
      </c>
      <c r="AB12">
        <v>24020223.5</v>
      </c>
    </row>
    <row r="13" spans="1:28" x14ac:dyDescent="0.25">
      <c r="A13">
        <v>1211204001</v>
      </c>
      <c r="B13" s="1">
        <v>44534</v>
      </c>
      <c r="C13" t="s">
        <v>52</v>
      </c>
      <c r="D13" t="s">
        <v>53</v>
      </c>
      <c r="E13" t="s">
        <v>54</v>
      </c>
      <c r="F13" t="s">
        <v>31</v>
      </c>
      <c r="G13" t="s">
        <v>32</v>
      </c>
      <c r="H13" s="1">
        <v>44534</v>
      </c>
      <c r="I13" t="s">
        <v>55</v>
      </c>
      <c r="J13">
        <v>84691690</v>
      </c>
      <c r="K13">
        <v>84691690</v>
      </c>
      <c r="L13">
        <v>4</v>
      </c>
      <c r="M13" t="s">
        <v>63</v>
      </c>
      <c r="N13" t="s">
        <v>64</v>
      </c>
      <c r="O13" t="s">
        <v>58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35</v>
      </c>
      <c r="Z13" t="s">
        <v>37</v>
      </c>
      <c r="AA13">
        <v>6</v>
      </c>
      <c r="AB13">
        <v>0</v>
      </c>
    </row>
    <row r="14" spans="1:28" x14ac:dyDescent="0.25">
      <c r="A14">
        <v>1211204001</v>
      </c>
      <c r="B14" s="1">
        <v>44534</v>
      </c>
      <c r="C14" t="s">
        <v>52</v>
      </c>
      <c r="D14" t="s">
        <v>53</v>
      </c>
      <c r="E14" t="s">
        <v>54</v>
      </c>
      <c r="F14" t="s">
        <v>31</v>
      </c>
      <c r="G14" t="s">
        <v>32</v>
      </c>
      <c r="H14" s="1">
        <v>44534</v>
      </c>
      <c r="I14" t="s">
        <v>55</v>
      </c>
      <c r="J14">
        <v>84691690</v>
      </c>
      <c r="K14">
        <v>84691690</v>
      </c>
      <c r="L14">
        <v>5</v>
      </c>
      <c r="M14" t="s">
        <v>65</v>
      </c>
      <c r="N14" t="s">
        <v>66</v>
      </c>
      <c r="O14" t="s">
        <v>58</v>
      </c>
      <c r="P14">
        <v>352836</v>
      </c>
      <c r="Q14">
        <v>0</v>
      </c>
      <c r="R14">
        <v>0</v>
      </c>
      <c r="S14">
        <v>0</v>
      </c>
      <c r="T14">
        <v>0</v>
      </c>
      <c r="U14">
        <v>3</v>
      </c>
      <c r="V14">
        <v>10585.08</v>
      </c>
      <c r="W14">
        <v>15718.84</v>
      </c>
      <c r="X14">
        <v>317550</v>
      </c>
      <c r="Y14">
        <v>70</v>
      </c>
      <c r="Z14" t="s">
        <v>37</v>
      </c>
      <c r="AA14">
        <v>6</v>
      </c>
      <c r="AB14">
        <v>23598201.199999999</v>
      </c>
    </row>
    <row r="15" spans="1:28" x14ac:dyDescent="0.25">
      <c r="A15">
        <v>1211204001</v>
      </c>
      <c r="B15" s="1">
        <v>44534</v>
      </c>
      <c r="C15" t="s">
        <v>52</v>
      </c>
      <c r="D15" t="s">
        <v>53</v>
      </c>
      <c r="E15" t="s">
        <v>54</v>
      </c>
      <c r="F15" t="s">
        <v>31</v>
      </c>
      <c r="G15" t="s">
        <v>32</v>
      </c>
      <c r="H15" s="1">
        <v>44534</v>
      </c>
      <c r="I15" t="s">
        <v>55</v>
      </c>
      <c r="J15">
        <v>84691690</v>
      </c>
      <c r="K15">
        <v>84691690</v>
      </c>
      <c r="L15">
        <v>6</v>
      </c>
      <c r="M15" t="s">
        <v>67</v>
      </c>
      <c r="N15" t="s">
        <v>68</v>
      </c>
      <c r="O15" t="s">
        <v>58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35</v>
      </c>
      <c r="Z15" t="s">
        <v>37</v>
      </c>
      <c r="AA15">
        <v>6</v>
      </c>
      <c r="AB15">
        <v>0</v>
      </c>
    </row>
    <row r="16" spans="1:28" x14ac:dyDescent="0.25">
      <c r="A16">
        <v>1211204001</v>
      </c>
      <c r="B16" s="1">
        <v>44534</v>
      </c>
      <c r="C16" t="s">
        <v>52</v>
      </c>
      <c r="D16" t="s">
        <v>53</v>
      </c>
      <c r="E16" t="s">
        <v>54</v>
      </c>
      <c r="F16" t="s">
        <v>31</v>
      </c>
      <c r="G16" t="s">
        <v>32</v>
      </c>
      <c r="H16" s="1">
        <v>44534</v>
      </c>
      <c r="I16" t="s">
        <v>55</v>
      </c>
      <c r="J16">
        <v>84691690</v>
      </c>
      <c r="K16">
        <v>84691690</v>
      </c>
      <c r="L16">
        <v>7</v>
      </c>
      <c r="M16" t="s">
        <v>69</v>
      </c>
      <c r="N16" t="s">
        <v>70</v>
      </c>
      <c r="O16" t="s">
        <v>58</v>
      </c>
      <c r="P16">
        <v>347776</v>
      </c>
      <c r="Q16">
        <v>0</v>
      </c>
      <c r="R16">
        <v>0</v>
      </c>
      <c r="S16">
        <v>0</v>
      </c>
      <c r="T16">
        <v>0</v>
      </c>
      <c r="U16">
        <v>3</v>
      </c>
      <c r="V16">
        <v>10433.280000000001</v>
      </c>
      <c r="W16">
        <v>15493.42</v>
      </c>
      <c r="X16">
        <v>313136</v>
      </c>
      <c r="Y16">
        <v>30</v>
      </c>
      <c r="Z16" t="s">
        <v>37</v>
      </c>
      <c r="AA16">
        <v>4</v>
      </c>
      <c r="AB16">
        <v>9968477.4000000004</v>
      </c>
    </row>
    <row r="17" spans="1:28" x14ac:dyDescent="0.25">
      <c r="A17">
        <v>1211204001</v>
      </c>
      <c r="B17" s="1">
        <v>44534</v>
      </c>
      <c r="C17" t="s">
        <v>52</v>
      </c>
      <c r="D17" t="s">
        <v>53</v>
      </c>
      <c r="E17" t="s">
        <v>54</v>
      </c>
      <c r="F17" t="s">
        <v>31</v>
      </c>
      <c r="G17" t="s">
        <v>32</v>
      </c>
      <c r="H17" s="1">
        <v>44534</v>
      </c>
      <c r="I17" t="s">
        <v>55</v>
      </c>
      <c r="J17">
        <v>84691690</v>
      </c>
      <c r="K17">
        <v>84691690</v>
      </c>
      <c r="L17">
        <v>8</v>
      </c>
      <c r="M17" t="s">
        <v>71</v>
      </c>
      <c r="N17" t="s">
        <v>72</v>
      </c>
      <c r="O17" t="s">
        <v>58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15</v>
      </c>
      <c r="Z17" t="s">
        <v>37</v>
      </c>
      <c r="AA17">
        <v>4</v>
      </c>
      <c r="AB17">
        <v>0</v>
      </c>
    </row>
    <row r="18" spans="1:28" x14ac:dyDescent="0.25">
      <c r="A18">
        <v>1211204001</v>
      </c>
      <c r="B18" s="1">
        <v>44534</v>
      </c>
      <c r="C18" t="s">
        <v>52</v>
      </c>
      <c r="D18" t="s">
        <v>53</v>
      </c>
      <c r="E18" t="s">
        <v>54</v>
      </c>
      <c r="F18" t="s">
        <v>31</v>
      </c>
      <c r="G18" t="s">
        <v>32</v>
      </c>
      <c r="H18" s="1">
        <v>44534</v>
      </c>
      <c r="I18" t="s">
        <v>55</v>
      </c>
      <c r="J18">
        <v>84691690</v>
      </c>
      <c r="K18">
        <v>84691690</v>
      </c>
      <c r="L18">
        <v>9</v>
      </c>
      <c r="M18" t="s">
        <v>73</v>
      </c>
      <c r="N18" t="s">
        <v>74</v>
      </c>
      <c r="O18" t="s">
        <v>58</v>
      </c>
      <c r="P18">
        <v>328152</v>
      </c>
      <c r="Q18">
        <v>0</v>
      </c>
      <c r="R18">
        <v>0</v>
      </c>
      <c r="S18">
        <v>0</v>
      </c>
      <c r="T18">
        <v>0</v>
      </c>
      <c r="U18">
        <v>3</v>
      </c>
      <c r="V18">
        <v>9844.56</v>
      </c>
      <c r="W18">
        <v>14619.17</v>
      </c>
      <c r="X18">
        <v>295320</v>
      </c>
      <c r="Y18">
        <v>10</v>
      </c>
      <c r="Z18" t="s">
        <v>37</v>
      </c>
      <c r="AA18">
        <v>6</v>
      </c>
      <c r="AB18">
        <v>3135328.3</v>
      </c>
    </row>
    <row r="19" spans="1:28" x14ac:dyDescent="0.25">
      <c r="A19">
        <v>1211204001</v>
      </c>
      <c r="B19" s="1">
        <v>44534</v>
      </c>
      <c r="C19" t="s">
        <v>52</v>
      </c>
      <c r="D19" t="s">
        <v>53</v>
      </c>
      <c r="E19" t="s">
        <v>54</v>
      </c>
      <c r="F19" t="s">
        <v>31</v>
      </c>
      <c r="G19" t="s">
        <v>32</v>
      </c>
      <c r="H19" s="1">
        <v>44534</v>
      </c>
      <c r="I19" t="s">
        <v>55</v>
      </c>
      <c r="J19">
        <v>84691690</v>
      </c>
      <c r="K19">
        <v>84691690</v>
      </c>
      <c r="L19">
        <v>10</v>
      </c>
      <c r="M19" t="s">
        <v>75</v>
      </c>
      <c r="N19" t="s">
        <v>76</v>
      </c>
      <c r="O19" t="s">
        <v>58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5</v>
      </c>
      <c r="Z19" t="s">
        <v>37</v>
      </c>
      <c r="AA19">
        <v>6</v>
      </c>
      <c r="AB19">
        <v>0</v>
      </c>
    </row>
    <row r="20" spans="1:28" x14ac:dyDescent="0.25">
      <c r="A20">
        <v>1211204002</v>
      </c>
      <c r="B20" s="1">
        <v>44534</v>
      </c>
      <c r="C20" t="s">
        <v>77</v>
      </c>
      <c r="D20" t="s">
        <v>78</v>
      </c>
      <c r="E20" t="s">
        <v>79</v>
      </c>
      <c r="F20" t="s">
        <v>80</v>
      </c>
      <c r="G20" t="s">
        <v>32</v>
      </c>
      <c r="H20" s="1">
        <v>44541</v>
      </c>
      <c r="I20" t="s">
        <v>81</v>
      </c>
      <c r="J20">
        <v>0</v>
      </c>
      <c r="K20">
        <v>7932418</v>
      </c>
      <c r="L20">
        <v>1</v>
      </c>
      <c r="M20" t="s">
        <v>82</v>
      </c>
      <c r="N20" t="s">
        <v>83</v>
      </c>
      <c r="O20" t="s">
        <v>84</v>
      </c>
      <c r="P20">
        <v>246306</v>
      </c>
      <c r="Q20">
        <v>20</v>
      </c>
      <c r="R20">
        <v>49261.2</v>
      </c>
      <c r="S20">
        <v>5</v>
      </c>
      <c r="T20">
        <v>9852.24</v>
      </c>
      <c r="U20">
        <v>3</v>
      </c>
      <c r="V20">
        <v>5615.7767999999996</v>
      </c>
      <c r="W20">
        <v>64729.22</v>
      </c>
      <c r="X20">
        <v>177342</v>
      </c>
      <c r="Y20">
        <v>1</v>
      </c>
      <c r="Z20" t="s">
        <v>37</v>
      </c>
      <c r="AA20">
        <v>6</v>
      </c>
      <c r="AB20">
        <v>181576.78</v>
      </c>
    </row>
    <row r="21" spans="1:28" x14ac:dyDescent="0.25">
      <c r="A21">
        <v>1211204002</v>
      </c>
      <c r="B21" s="1">
        <v>44534</v>
      </c>
      <c r="C21" t="s">
        <v>77</v>
      </c>
      <c r="D21" t="s">
        <v>78</v>
      </c>
      <c r="E21" t="s">
        <v>79</v>
      </c>
      <c r="F21" t="s">
        <v>80</v>
      </c>
      <c r="G21" t="s">
        <v>32</v>
      </c>
      <c r="H21" s="1">
        <v>44541</v>
      </c>
      <c r="I21" t="s">
        <v>81</v>
      </c>
      <c r="J21">
        <v>0</v>
      </c>
      <c r="K21">
        <v>7932418</v>
      </c>
      <c r="L21">
        <v>2</v>
      </c>
      <c r="M21" t="s">
        <v>85</v>
      </c>
      <c r="N21" t="s">
        <v>86</v>
      </c>
      <c r="O21" t="s">
        <v>84</v>
      </c>
      <c r="P21">
        <v>267336</v>
      </c>
      <c r="Q21">
        <v>20</v>
      </c>
      <c r="R21">
        <v>53467.199999999997</v>
      </c>
      <c r="S21">
        <v>5</v>
      </c>
      <c r="T21">
        <v>10693.44</v>
      </c>
      <c r="U21">
        <v>3</v>
      </c>
      <c r="V21">
        <v>6095.2608</v>
      </c>
      <c r="W21">
        <v>70255.899999999994</v>
      </c>
      <c r="X21">
        <v>192600</v>
      </c>
      <c r="Y21">
        <v>1</v>
      </c>
      <c r="Z21" t="s">
        <v>37</v>
      </c>
      <c r="AA21">
        <v>6</v>
      </c>
      <c r="AB21">
        <v>197080.1</v>
      </c>
    </row>
    <row r="22" spans="1:28" x14ac:dyDescent="0.25">
      <c r="A22">
        <v>1211204002</v>
      </c>
      <c r="B22" s="1">
        <v>44534</v>
      </c>
      <c r="C22" t="s">
        <v>77</v>
      </c>
      <c r="D22" t="s">
        <v>78</v>
      </c>
      <c r="E22" t="s">
        <v>79</v>
      </c>
      <c r="F22" t="s">
        <v>80</v>
      </c>
      <c r="G22" t="s">
        <v>32</v>
      </c>
      <c r="H22" s="1">
        <v>44541</v>
      </c>
      <c r="I22" t="s">
        <v>81</v>
      </c>
      <c r="J22">
        <v>0</v>
      </c>
      <c r="K22">
        <v>7932418</v>
      </c>
      <c r="L22">
        <v>3</v>
      </c>
      <c r="M22" t="s">
        <v>87</v>
      </c>
      <c r="N22" t="s">
        <v>88</v>
      </c>
      <c r="O22" t="s">
        <v>84</v>
      </c>
      <c r="P22">
        <v>322014</v>
      </c>
      <c r="Q22">
        <v>20</v>
      </c>
      <c r="R22">
        <v>64402.8</v>
      </c>
      <c r="S22">
        <v>5</v>
      </c>
      <c r="T22">
        <v>12880.56</v>
      </c>
      <c r="U22">
        <v>3</v>
      </c>
      <c r="V22">
        <v>7341.9192000000003</v>
      </c>
      <c r="W22">
        <v>84625.279999999999</v>
      </c>
      <c r="X22">
        <v>232200</v>
      </c>
      <c r="Y22">
        <v>1</v>
      </c>
      <c r="Z22" t="s">
        <v>37</v>
      </c>
      <c r="AA22">
        <v>6</v>
      </c>
      <c r="AB22">
        <v>237388.72</v>
      </c>
    </row>
    <row r="23" spans="1:28" x14ac:dyDescent="0.25">
      <c r="A23">
        <v>1211204002</v>
      </c>
      <c r="B23" s="1">
        <v>44534</v>
      </c>
      <c r="C23" t="s">
        <v>77</v>
      </c>
      <c r="D23" t="s">
        <v>78</v>
      </c>
      <c r="E23" t="s">
        <v>79</v>
      </c>
      <c r="F23" t="s">
        <v>80</v>
      </c>
      <c r="G23" t="s">
        <v>32</v>
      </c>
      <c r="H23" s="1">
        <v>44541</v>
      </c>
      <c r="I23" t="s">
        <v>81</v>
      </c>
      <c r="J23">
        <v>0</v>
      </c>
      <c r="K23">
        <v>7932418</v>
      </c>
      <c r="L23">
        <v>4</v>
      </c>
      <c r="M23" t="s">
        <v>89</v>
      </c>
      <c r="N23" t="s">
        <v>90</v>
      </c>
      <c r="O23" t="s">
        <v>84</v>
      </c>
      <c r="P23">
        <v>456893</v>
      </c>
      <c r="Q23">
        <v>0</v>
      </c>
      <c r="R23">
        <v>0</v>
      </c>
      <c r="S23">
        <v>0</v>
      </c>
      <c r="T23">
        <v>0</v>
      </c>
      <c r="U23">
        <v>3</v>
      </c>
      <c r="V23">
        <v>13706.79</v>
      </c>
      <c r="W23">
        <v>13706.79</v>
      </c>
      <c r="X23">
        <v>411200</v>
      </c>
      <c r="Y23">
        <v>2</v>
      </c>
      <c r="Z23" t="s">
        <v>37</v>
      </c>
      <c r="AA23">
        <v>4</v>
      </c>
      <c r="AB23">
        <v>886372.42</v>
      </c>
    </row>
    <row r="24" spans="1:28" x14ac:dyDescent="0.25">
      <c r="A24">
        <v>1211204002</v>
      </c>
      <c r="B24" s="1">
        <v>44534</v>
      </c>
      <c r="C24" t="s">
        <v>77</v>
      </c>
      <c r="D24" t="s">
        <v>78</v>
      </c>
      <c r="E24" t="s">
        <v>79</v>
      </c>
      <c r="F24" t="s">
        <v>80</v>
      </c>
      <c r="G24" t="s">
        <v>32</v>
      </c>
      <c r="H24" s="1">
        <v>44541</v>
      </c>
      <c r="I24" t="s">
        <v>81</v>
      </c>
      <c r="J24">
        <v>0</v>
      </c>
      <c r="K24">
        <v>7932418</v>
      </c>
      <c r="L24">
        <v>5</v>
      </c>
      <c r="M24" t="s">
        <v>91</v>
      </c>
      <c r="N24" t="s">
        <v>92</v>
      </c>
      <c r="O24" t="s">
        <v>84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1</v>
      </c>
      <c r="Z24" t="s">
        <v>37</v>
      </c>
      <c r="AA24">
        <v>4</v>
      </c>
      <c r="AB24">
        <v>0</v>
      </c>
    </row>
    <row r="25" spans="1:28" x14ac:dyDescent="0.25">
      <c r="A25">
        <v>1211204002</v>
      </c>
      <c r="B25" s="1">
        <v>44534</v>
      </c>
      <c r="C25" t="s">
        <v>77</v>
      </c>
      <c r="D25" t="s">
        <v>78</v>
      </c>
      <c r="E25" t="s">
        <v>79</v>
      </c>
      <c r="F25" t="s">
        <v>80</v>
      </c>
      <c r="G25" t="s">
        <v>32</v>
      </c>
      <c r="H25" s="1">
        <v>44541</v>
      </c>
      <c r="I25" t="s">
        <v>81</v>
      </c>
      <c r="J25">
        <v>0</v>
      </c>
      <c r="K25">
        <v>7932418</v>
      </c>
      <c r="L25">
        <v>6</v>
      </c>
      <c r="M25" t="s">
        <v>93</v>
      </c>
      <c r="N25" t="s">
        <v>94</v>
      </c>
      <c r="O25" t="s">
        <v>84</v>
      </c>
      <c r="P25">
        <v>366785</v>
      </c>
      <c r="Q25">
        <v>0</v>
      </c>
      <c r="R25">
        <v>0</v>
      </c>
      <c r="S25">
        <v>0</v>
      </c>
      <c r="T25">
        <v>0</v>
      </c>
      <c r="U25">
        <v>3</v>
      </c>
      <c r="V25">
        <v>11003.55</v>
      </c>
      <c r="W25">
        <v>11003.55</v>
      </c>
      <c r="X25">
        <v>330294</v>
      </c>
      <c r="Y25">
        <v>2</v>
      </c>
      <c r="Z25" t="s">
        <v>37</v>
      </c>
      <c r="AA25">
        <v>6</v>
      </c>
      <c r="AB25">
        <v>711562.9</v>
      </c>
    </row>
    <row r="26" spans="1:28" x14ac:dyDescent="0.25">
      <c r="A26">
        <v>1211204002</v>
      </c>
      <c r="B26" s="1">
        <v>44534</v>
      </c>
      <c r="C26" t="s">
        <v>77</v>
      </c>
      <c r="D26" t="s">
        <v>78</v>
      </c>
      <c r="E26" t="s">
        <v>79</v>
      </c>
      <c r="F26" t="s">
        <v>80</v>
      </c>
      <c r="G26" t="s">
        <v>32</v>
      </c>
      <c r="H26" s="1">
        <v>44541</v>
      </c>
      <c r="I26" t="s">
        <v>81</v>
      </c>
      <c r="J26">
        <v>0</v>
      </c>
      <c r="K26">
        <v>7932418</v>
      </c>
      <c r="L26">
        <v>7</v>
      </c>
      <c r="M26" t="s">
        <v>95</v>
      </c>
      <c r="N26" t="s">
        <v>96</v>
      </c>
      <c r="O26" t="s">
        <v>84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1</v>
      </c>
      <c r="Z26" t="s">
        <v>37</v>
      </c>
      <c r="AA26">
        <v>6</v>
      </c>
      <c r="AB26">
        <v>0</v>
      </c>
    </row>
    <row r="27" spans="1:28" x14ac:dyDescent="0.25">
      <c r="A27">
        <v>1211204002</v>
      </c>
      <c r="B27" s="1">
        <v>44534</v>
      </c>
      <c r="C27" t="s">
        <v>77</v>
      </c>
      <c r="D27" t="s">
        <v>78</v>
      </c>
      <c r="E27" t="s">
        <v>79</v>
      </c>
      <c r="F27" t="s">
        <v>80</v>
      </c>
      <c r="G27" t="s">
        <v>32</v>
      </c>
      <c r="H27" s="1">
        <v>44541</v>
      </c>
      <c r="I27" t="s">
        <v>81</v>
      </c>
      <c r="J27">
        <v>0</v>
      </c>
      <c r="K27">
        <v>7932418</v>
      </c>
      <c r="L27">
        <v>8</v>
      </c>
      <c r="M27" t="s">
        <v>97</v>
      </c>
      <c r="N27" t="s">
        <v>98</v>
      </c>
      <c r="O27" t="s">
        <v>84</v>
      </c>
      <c r="P27">
        <v>412154</v>
      </c>
      <c r="Q27">
        <v>0</v>
      </c>
      <c r="R27">
        <v>0</v>
      </c>
      <c r="S27">
        <v>0</v>
      </c>
      <c r="T27">
        <v>0</v>
      </c>
      <c r="U27">
        <v>3</v>
      </c>
      <c r="V27">
        <v>12364.62</v>
      </c>
      <c r="W27">
        <v>12364.62</v>
      </c>
      <c r="X27">
        <v>371000</v>
      </c>
      <c r="Y27">
        <v>2</v>
      </c>
      <c r="Z27" t="s">
        <v>37</v>
      </c>
      <c r="AA27">
        <v>4</v>
      </c>
      <c r="AB27">
        <v>799578.76</v>
      </c>
    </row>
    <row r="28" spans="1:28" x14ac:dyDescent="0.25">
      <c r="A28">
        <v>1211204002</v>
      </c>
      <c r="B28" s="1">
        <v>44534</v>
      </c>
      <c r="C28" t="s">
        <v>77</v>
      </c>
      <c r="D28" t="s">
        <v>78</v>
      </c>
      <c r="E28" t="s">
        <v>79</v>
      </c>
      <c r="F28" t="s">
        <v>80</v>
      </c>
      <c r="G28" t="s">
        <v>32</v>
      </c>
      <c r="H28" s="1">
        <v>44541</v>
      </c>
      <c r="I28" t="s">
        <v>81</v>
      </c>
      <c r="J28">
        <v>0</v>
      </c>
      <c r="K28">
        <v>7932418</v>
      </c>
      <c r="L28">
        <v>9</v>
      </c>
      <c r="M28" t="s">
        <v>99</v>
      </c>
      <c r="N28" t="s">
        <v>100</v>
      </c>
      <c r="O28" t="s">
        <v>84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1</v>
      </c>
      <c r="Z28" t="s">
        <v>37</v>
      </c>
      <c r="AA28">
        <v>4</v>
      </c>
      <c r="AB28">
        <v>0</v>
      </c>
    </row>
    <row r="29" spans="1:28" x14ac:dyDescent="0.25">
      <c r="A29">
        <v>1211204002</v>
      </c>
      <c r="B29" s="1">
        <v>44534</v>
      </c>
      <c r="C29" t="s">
        <v>77</v>
      </c>
      <c r="D29" t="s">
        <v>78</v>
      </c>
      <c r="E29" t="s">
        <v>79</v>
      </c>
      <c r="F29" t="s">
        <v>80</v>
      </c>
      <c r="G29" t="s">
        <v>32</v>
      </c>
      <c r="H29" s="1">
        <v>44541</v>
      </c>
      <c r="I29" t="s">
        <v>81</v>
      </c>
      <c r="J29">
        <v>0</v>
      </c>
      <c r="K29">
        <v>7932418</v>
      </c>
      <c r="L29">
        <v>10</v>
      </c>
      <c r="M29" t="s">
        <v>101</v>
      </c>
      <c r="N29" t="s">
        <v>102</v>
      </c>
      <c r="O29" t="s">
        <v>84</v>
      </c>
      <c r="P29">
        <v>410427</v>
      </c>
      <c r="Q29">
        <v>0</v>
      </c>
      <c r="R29">
        <v>0</v>
      </c>
      <c r="S29">
        <v>0</v>
      </c>
      <c r="T29">
        <v>0</v>
      </c>
      <c r="U29">
        <v>3</v>
      </c>
      <c r="V29">
        <v>12312.81</v>
      </c>
      <c r="W29">
        <v>12312.81</v>
      </c>
      <c r="X29">
        <v>369400</v>
      </c>
      <c r="Y29">
        <v>2</v>
      </c>
      <c r="Z29" t="s">
        <v>37</v>
      </c>
      <c r="AA29">
        <v>4</v>
      </c>
      <c r="AB29">
        <v>796228.38</v>
      </c>
    </row>
    <row r="30" spans="1:28" x14ac:dyDescent="0.25">
      <c r="A30">
        <v>1211204002</v>
      </c>
      <c r="B30" s="1">
        <v>44534</v>
      </c>
      <c r="C30" t="s">
        <v>77</v>
      </c>
      <c r="D30" t="s">
        <v>78</v>
      </c>
      <c r="E30" t="s">
        <v>79</v>
      </c>
      <c r="F30" t="s">
        <v>80</v>
      </c>
      <c r="G30" t="s">
        <v>32</v>
      </c>
      <c r="H30" s="1">
        <v>44541</v>
      </c>
      <c r="I30" t="s">
        <v>81</v>
      </c>
      <c r="J30">
        <v>0</v>
      </c>
      <c r="K30">
        <v>7932418</v>
      </c>
      <c r="L30">
        <v>11</v>
      </c>
      <c r="M30" t="s">
        <v>103</v>
      </c>
      <c r="N30" t="s">
        <v>104</v>
      </c>
      <c r="O30" t="s">
        <v>84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1</v>
      </c>
      <c r="Z30" t="s">
        <v>37</v>
      </c>
      <c r="AA30">
        <v>4</v>
      </c>
      <c r="AB30">
        <v>0</v>
      </c>
    </row>
    <row r="31" spans="1:28" x14ac:dyDescent="0.25">
      <c r="A31">
        <v>1211204002</v>
      </c>
      <c r="B31" s="1">
        <v>44534</v>
      </c>
      <c r="C31" t="s">
        <v>77</v>
      </c>
      <c r="D31" t="s">
        <v>78</v>
      </c>
      <c r="E31" t="s">
        <v>79</v>
      </c>
      <c r="F31" t="s">
        <v>80</v>
      </c>
      <c r="G31" t="s">
        <v>32</v>
      </c>
      <c r="H31" s="1">
        <v>44541</v>
      </c>
      <c r="I31" t="s">
        <v>81</v>
      </c>
      <c r="J31">
        <v>0</v>
      </c>
      <c r="K31">
        <v>7932418</v>
      </c>
      <c r="L31">
        <v>12</v>
      </c>
      <c r="M31" t="s">
        <v>61</v>
      </c>
      <c r="N31" t="s">
        <v>62</v>
      </c>
      <c r="O31" t="s">
        <v>58</v>
      </c>
      <c r="P31">
        <v>359146</v>
      </c>
      <c r="Q31">
        <v>0</v>
      </c>
      <c r="R31">
        <v>0</v>
      </c>
      <c r="S31">
        <v>0</v>
      </c>
      <c r="T31">
        <v>0</v>
      </c>
      <c r="U31">
        <v>3</v>
      </c>
      <c r="V31">
        <v>10774.38</v>
      </c>
      <c r="W31">
        <v>10774.38</v>
      </c>
      <c r="X31">
        <v>323250</v>
      </c>
      <c r="Y31">
        <v>4</v>
      </c>
      <c r="Z31" t="s">
        <v>37</v>
      </c>
      <c r="AA31">
        <v>6</v>
      </c>
      <c r="AB31">
        <v>1393486.48</v>
      </c>
    </row>
    <row r="32" spans="1:28" x14ac:dyDescent="0.25">
      <c r="A32">
        <v>1211204002</v>
      </c>
      <c r="B32" s="1">
        <v>44534</v>
      </c>
      <c r="C32" t="s">
        <v>77</v>
      </c>
      <c r="D32" t="s">
        <v>78</v>
      </c>
      <c r="E32" t="s">
        <v>79</v>
      </c>
      <c r="F32" t="s">
        <v>80</v>
      </c>
      <c r="G32" t="s">
        <v>32</v>
      </c>
      <c r="H32" s="1">
        <v>44541</v>
      </c>
      <c r="I32" t="s">
        <v>81</v>
      </c>
      <c r="J32">
        <v>0</v>
      </c>
      <c r="K32">
        <v>7932418</v>
      </c>
      <c r="L32">
        <v>13</v>
      </c>
      <c r="M32" t="s">
        <v>63</v>
      </c>
      <c r="N32" t="s">
        <v>64</v>
      </c>
      <c r="O32" t="s">
        <v>58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2</v>
      </c>
      <c r="Z32" t="s">
        <v>37</v>
      </c>
      <c r="AA32">
        <v>6</v>
      </c>
      <c r="AB32">
        <v>0</v>
      </c>
    </row>
    <row r="33" spans="1:28" x14ac:dyDescent="0.25">
      <c r="A33">
        <v>1211204002</v>
      </c>
      <c r="B33" s="1">
        <v>44534</v>
      </c>
      <c r="C33" t="s">
        <v>77</v>
      </c>
      <c r="D33" t="s">
        <v>78</v>
      </c>
      <c r="E33" t="s">
        <v>79</v>
      </c>
      <c r="F33" t="s">
        <v>80</v>
      </c>
      <c r="G33" t="s">
        <v>32</v>
      </c>
      <c r="H33" s="1">
        <v>44541</v>
      </c>
      <c r="I33" t="s">
        <v>81</v>
      </c>
      <c r="J33">
        <v>0</v>
      </c>
      <c r="K33">
        <v>7932418</v>
      </c>
      <c r="L33">
        <v>14</v>
      </c>
      <c r="M33" t="s">
        <v>56</v>
      </c>
      <c r="N33" t="s">
        <v>57</v>
      </c>
      <c r="O33" t="s">
        <v>58</v>
      </c>
      <c r="P33">
        <v>358387</v>
      </c>
      <c r="Q33">
        <v>0</v>
      </c>
      <c r="R33">
        <v>0</v>
      </c>
      <c r="S33">
        <v>0</v>
      </c>
      <c r="T33">
        <v>0</v>
      </c>
      <c r="U33">
        <v>3</v>
      </c>
      <c r="V33">
        <v>10751.61</v>
      </c>
      <c r="W33">
        <v>10751.61</v>
      </c>
      <c r="X33">
        <v>322584</v>
      </c>
      <c r="Y33">
        <v>2</v>
      </c>
      <c r="Z33" t="s">
        <v>37</v>
      </c>
      <c r="AA33">
        <v>6</v>
      </c>
      <c r="AB33">
        <v>695270.78</v>
      </c>
    </row>
    <row r="34" spans="1:28" x14ac:dyDescent="0.25">
      <c r="A34">
        <v>1211204002</v>
      </c>
      <c r="B34" s="1">
        <v>44534</v>
      </c>
      <c r="C34" t="s">
        <v>77</v>
      </c>
      <c r="D34" t="s">
        <v>78</v>
      </c>
      <c r="E34" t="s">
        <v>79</v>
      </c>
      <c r="F34" t="s">
        <v>80</v>
      </c>
      <c r="G34" t="s">
        <v>32</v>
      </c>
      <c r="H34" s="1">
        <v>44541</v>
      </c>
      <c r="I34" t="s">
        <v>81</v>
      </c>
      <c r="J34">
        <v>0</v>
      </c>
      <c r="K34">
        <v>7932418</v>
      </c>
      <c r="L34">
        <v>15</v>
      </c>
      <c r="M34" t="s">
        <v>59</v>
      </c>
      <c r="N34" t="s">
        <v>60</v>
      </c>
      <c r="O34" t="s">
        <v>58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1</v>
      </c>
      <c r="Z34" t="s">
        <v>37</v>
      </c>
      <c r="AA34">
        <v>6</v>
      </c>
      <c r="AB34">
        <v>0</v>
      </c>
    </row>
    <row r="35" spans="1:28" x14ac:dyDescent="0.25">
      <c r="A35">
        <v>1211204002</v>
      </c>
      <c r="B35" s="1">
        <v>44534</v>
      </c>
      <c r="C35" t="s">
        <v>77</v>
      </c>
      <c r="D35" t="s">
        <v>78</v>
      </c>
      <c r="E35" t="s">
        <v>79</v>
      </c>
      <c r="F35" t="s">
        <v>80</v>
      </c>
      <c r="G35" t="s">
        <v>32</v>
      </c>
      <c r="H35" s="1">
        <v>44541</v>
      </c>
      <c r="I35" t="s">
        <v>81</v>
      </c>
      <c r="J35">
        <v>0</v>
      </c>
      <c r="K35">
        <v>7932418</v>
      </c>
      <c r="L35">
        <v>16</v>
      </c>
      <c r="M35" t="s">
        <v>69</v>
      </c>
      <c r="N35" t="s">
        <v>70</v>
      </c>
      <c r="O35" t="s">
        <v>58</v>
      </c>
      <c r="P35">
        <v>347776</v>
      </c>
      <c r="Q35">
        <v>0</v>
      </c>
      <c r="R35">
        <v>0</v>
      </c>
      <c r="S35">
        <v>0</v>
      </c>
      <c r="T35">
        <v>0</v>
      </c>
      <c r="U35">
        <v>3</v>
      </c>
      <c r="V35">
        <v>10433.280000000001</v>
      </c>
      <c r="W35">
        <v>10433.280000000001</v>
      </c>
      <c r="X35">
        <v>313136</v>
      </c>
      <c r="Y35">
        <v>4</v>
      </c>
      <c r="Z35" t="s">
        <v>37</v>
      </c>
      <c r="AA35">
        <v>4</v>
      </c>
      <c r="AB35">
        <v>1349370.8799999999</v>
      </c>
    </row>
    <row r="36" spans="1:28" x14ac:dyDescent="0.25">
      <c r="A36">
        <v>1211204002</v>
      </c>
      <c r="B36" s="1">
        <v>44534</v>
      </c>
      <c r="C36" t="s">
        <v>77</v>
      </c>
      <c r="D36" t="s">
        <v>78</v>
      </c>
      <c r="E36" t="s">
        <v>79</v>
      </c>
      <c r="F36" t="s">
        <v>80</v>
      </c>
      <c r="G36" t="s">
        <v>32</v>
      </c>
      <c r="H36" s="1">
        <v>44541</v>
      </c>
      <c r="I36" t="s">
        <v>81</v>
      </c>
      <c r="J36">
        <v>0</v>
      </c>
      <c r="K36">
        <v>7932418</v>
      </c>
      <c r="L36">
        <v>17</v>
      </c>
      <c r="M36" t="s">
        <v>71</v>
      </c>
      <c r="N36" t="s">
        <v>72</v>
      </c>
      <c r="O36" t="s">
        <v>58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2</v>
      </c>
      <c r="Z36" t="s">
        <v>37</v>
      </c>
      <c r="AA36">
        <v>4</v>
      </c>
      <c r="AB36">
        <v>0</v>
      </c>
    </row>
    <row r="37" spans="1:28" x14ac:dyDescent="0.25">
      <c r="A37">
        <v>1211204002</v>
      </c>
      <c r="B37" s="1">
        <v>44534</v>
      </c>
      <c r="C37" t="s">
        <v>77</v>
      </c>
      <c r="D37" t="s">
        <v>78</v>
      </c>
      <c r="E37" t="s">
        <v>79</v>
      </c>
      <c r="F37" t="s">
        <v>80</v>
      </c>
      <c r="G37" t="s">
        <v>32</v>
      </c>
      <c r="H37" s="1">
        <v>44541</v>
      </c>
      <c r="I37" t="s">
        <v>81</v>
      </c>
      <c r="J37">
        <v>0</v>
      </c>
      <c r="K37">
        <v>7932418</v>
      </c>
      <c r="L37">
        <v>18</v>
      </c>
      <c r="M37" t="s">
        <v>65</v>
      </c>
      <c r="N37" t="s">
        <v>66</v>
      </c>
      <c r="O37" t="s">
        <v>58</v>
      </c>
      <c r="P37">
        <v>352836</v>
      </c>
      <c r="Q37">
        <v>0</v>
      </c>
      <c r="R37">
        <v>0</v>
      </c>
      <c r="S37">
        <v>0</v>
      </c>
      <c r="T37">
        <v>0</v>
      </c>
      <c r="U37">
        <v>3</v>
      </c>
      <c r="V37">
        <v>10585.08</v>
      </c>
      <c r="W37">
        <v>10585.08</v>
      </c>
      <c r="X37">
        <v>317550</v>
      </c>
      <c r="Y37">
        <v>2</v>
      </c>
      <c r="Z37" t="s">
        <v>37</v>
      </c>
      <c r="AA37">
        <v>6</v>
      </c>
      <c r="AB37">
        <v>684501.84</v>
      </c>
    </row>
    <row r="38" spans="1:28" x14ac:dyDescent="0.25">
      <c r="A38">
        <v>1211204002</v>
      </c>
      <c r="B38" s="1">
        <v>44534</v>
      </c>
      <c r="C38" t="s">
        <v>77</v>
      </c>
      <c r="D38" t="s">
        <v>78</v>
      </c>
      <c r="E38" t="s">
        <v>79</v>
      </c>
      <c r="F38" t="s">
        <v>80</v>
      </c>
      <c r="G38" t="s">
        <v>32</v>
      </c>
      <c r="H38" s="1">
        <v>44541</v>
      </c>
      <c r="I38" t="s">
        <v>81</v>
      </c>
      <c r="J38">
        <v>0</v>
      </c>
      <c r="K38">
        <v>7932418</v>
      </c>
      <c r="L38">
        <v>19</v>
      </c>
      <c r="M38" t="s">
        <v>67</v>
      </c>
      <c r="N38" t="s">
        <v>68</v>
      </c>
      <c r="O38" t="s">
        <v>58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1</v>
      </c>
      <c r="Z38" t="s">
        <v>37</v>
      </c>
      <c r="AA38">
        <v>6</v>
      </c>
      <c r="AB38">
        <v>0</v>
      </c>
    </row>
    <row r="39" spans="1:28" x14ac:dyDescent="0.25">
      <c r="A39">
        <v>1211204003</v>
      </c>
      <c r="B39" s="1">
        <v>44534</v>
      </c>
      <c r="C39" t="s">
        <v>105</v>
      </c>
      <c r="D39" t="s">
        <v>106</v>
      </c>
      <c r="E39" t="s">
        <v>107</v>
      </c>
      <c r="F39" t="s">
        <v>31</v>
      </c>
      <c r="G39" t="s">
        <v>32</v>
      </c>
      <c r="H39" s="1">
        <v>44548</v>
      </c>
      <c r="I39" t="s">
        <v>55</v>
      </c>
      <c r="J39">
        <v>0</v>
      </c>
      <c r="K39">
        <v>3868885</v>
      </c>
      <c r="L39">
        <v>1</v>
      </c>
      <c r="M39" t="s">
        <v>73</v>
      </c>
      <c r="N39" t="s">
        <v>74</v>
      </c>
      <c r="O39" t="s">
        <v>58</v>
      </c>
      <c r="P39">
        <v>54692</v>
      </c>
      <c r="Q39">
        <v>0</v>
      </c>
      <c r="R39">
        <v>0</v>
      </c>
      <c r="S39">
        <v>0</v>
      </c>
      <c r="T39">
        <v>0</v>
      </c>
      <c r="U39">
        <v>2</v>
      </c>
      <c r="V39">
        <v>1093.8399999999999</v>
      </c>
      <c r="W39">
        <v>1093.8399999999999</v>
      </c>
      <c r="X39">
        <v>49220</v>
      </c>
      <c r="Y39">
        <v>6</v>
      </c>
      <c r="Z39" t="s">
        <v>46</v>
      </c>
      <c r="AA39">
        <v>1</v>
      </c>
      <c r="AB39">
        <v>321588.96000000002</v>
      </c>
    </row>
    <row r="40" spans="1:28" x14ac:dyDescent="0.25">
      <c r="A40">
        <v>1211204003</v>
      </c>
      <c r="B40" s="1">
        <v>44534</v>
      </c>
      <c r="C40" t="s">
        <v>105</v>
      </c>
      <c r="D40" t="s">
        <v>106</v>
      </c>
      <c r="E40" t="s">
        <v>107</v>
      </c>
      <c r="F40" t="s">
        <v>31</v>
      </c>
      <c r="G40" t="s">
        <v>32</v>
      </c>
      <c r="H40" s="1">
        <v>44548</v>
      </c>
      <c r="I40" t="s">
        <v>55</v>
      </c>
      <c r="J40">
        <v>0</v>
      </c>
      <c r="K40">
        <v>3868885</v>
      </c>
      <c r="L40">
        <v>2</v>
      </c>
      <c r="M40" t="s">
        <v>75</v>
      </c>
      <c r="N40" t="s">
        <v>76</v>
      </c>
      <c r="O40" t="s">
        <v>58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3</v>
      </c>
      <c r="Z40" t="s">
        <v>46</v>
      </c>
      <c r="AA40">
        <v>1</v>
      </c>
      <c r="AB40">
        <v>0</v>
      </c>
    </row>
    <row r="41" spans="1:28" x14ac:dyDescent="0.25">
      <c r="A41">
        <v>1211204003</v>
      </c>
      <c r="B41" s="1">
        <v>44534</v>
      </c>
      <c r="C41" t="s">
        <v>105</v>
      </c>
      <c r="D41" t="s">
        <v>106</v>
      </c>
      <c r="E41" t="s">
        <v>107</v>
      </c>
      <c r="F41" t="s">
        <v>31</v>
      </c>
      <c r="G41" t="s">
        <v>32</v>
      </c>
      <c r="H41" s="1">
        <v>44548</v>
      </c>
      <c r="I41" t="s">
        <v>55</v>
      </c>
      <c r="J41">
        <v>0</v>
      </c>
      <c r="K41">
        <v>3868885</v>
      </c>
      <c r="L41">
        <v>3</v>
      </c>
      <c r="M41" t="s">
        <v>61</v>
      </c>
      <c r="N41" t="s">
        <v>62</v>
      </c>
      <c r="O41" t="s">
        <v>58</v>
      </c>
      <c r="P41">
        <v>59857</v>
      </c>
      <c r="Q41">
        <v>0</v>
      </c>
      <c r="R41">
        <v>0</v>
      </c>
      <c r="S41">
        <v>0</v>
      </c>
      <c r="T41">
        <v>0</v>
      </c>
      <c r="U41">
        <v>2</v>
      </c>
      <c r="V41">
        <v>1197.1400000000001</v>
      </c>
      <c r="W41">
        <v>1197.1400000000001</v>
      </c>
      <c r="X41">
        <v>53875</v>
      </c>
      <c r="Y41">
        <v>6</v>
      </c>
      <c r="Z41" t="s">
        <v>46</v>
      </c>
      <c r="AA41">
        <v>1</v>
      </c>
      <c r="AB41">
        <v>351959.16</v>
      </c>
    </row>
    <row r="42" spans="1:28" x14ac:dyDescent="0.25">
      <c r="A42">
        <v>1211204003</v>
      </c>
      <c r="B42" s="1">
        <v>44534</v>
      </c>
      <c r="C42" t="s">
        <v>105</v>
      </c>
      <c r="D42" t="s">
        <v>106</v>
      </c>
      <c r="E42" t="s">
        <v>107</v>
      </c>
      <c r="F42" t="s">
        <v>31</v>
      </c>
      <c r="G42" t="s">
        <v>32</v>
      </c>
      <c r="H42" s="1">
        <v>44548</v>
      </c>
      <c r="I42" t="s">
        <v>55</v>
      </c>
      <c r="J42">
        <v>0</v>
      </c>
      <c r="K42">
        <v>3868885</v>
      </c>
      <c r="L42">
        <v>4</v>
      </c>
      <c r="M42" t="s">
        <v>63</v>
      </c>
      <c r="N42" t="s">
        <v>64</v>
      </c>
      <c r="O42" t="s">
        <v>58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3</v>
      </c>
      <c r="Z42" t="s">
        <v>46</v>
      </c>
      <c r="AA42">
        <v>1</v>
      </c>
      <c r="AB42">
        <v>0</v>
      </c>
    </row>
    <row r="43" spans="1:28" x14ac:dyDescent="0.25">
      <c r="A43">
        <v>1211204003</v>
      </c>
      <c r="B43" s="1">
        <v>44534</v>
      </c>
      <c r="C43" t="s">
        <v>105</v>
      </c>
      <c r="D43" t="s">
        <v>106</v>
      </c>
      <c r="E43" t="s">
        <v>107</v>
      </c>
      <c r="F43" t="s">
        <v>31</v>
      </c>
      <c r="G43" t="s">
        <v>32</v>
      </c>
      <c r="H43" s="1">
        <v>44548</v>
      </c>
      <c r="I43" t="s">
        <v>55</v>
      </c>
      <c r="J43">
        <v>0</v>
      </c>
      <c r="K43">
        <v>3868885</v>
      </c>
      <c r="L43">
        <v>5</v>
      </c>
      <c r="M43" t="s">
        <v>65</v>
      </c>
      <c r="N43" t="s">
        <v>66</v>
      </c>
      <c r="O43" t="s">
        <v>58</v>
      </c>
      <c r="P43">
        <v>58806</v>
      </c>
      <c r="Q43">
        <v>0</v>
      </c>
      <c r="R43">
        <v>0</v>
      </c>
      <c r="S43">
        <v>0</v>
      </c>
      <c r="T43">
        <v>0</v>
      </c>
      <c r="U43">
        <v>2</v>
      </c>
      <c r="V43">
        <v>1176.1199999999999</v>
      </c>
      <c r="W43">
        <v>1176.1199999999999</v>
      </c>
      <c r="X43">
        <v>52925</v>
      </c>
      <c r="Y43">
        <v>6</v>
      </c>
      <c r="Z43" t="s">
        <v>46</v>
      </c>
      <c r="AA43">
        <v>1</v>
      </c>
      <c r="AB43">
        <v>345779.28</v>
      </c>
    </row>
    <row r="44" spans="1:28" x14ac:dyDescent="0.25">
      <c r="A44">
        <v>1211204003</v>
      </c>
      <c r="B44" s="1">
        <v>44534</v>
      </c>
      <c r="C44" t="s">
        <v>105</v>
      </c>
      <c r="D44" t="s">
        <v>106</v>
      </c>
      <c r="E44" t="s">
        <v>107</v>
      </c>
      <c r="F44" t="s">
        <v>31</v>
      </c>
      <c r="G44" t="s">
        <v>32</v>
      </c>
      <c r="H44" s="1">
        <v>44548</v>
      </c>
      <c r="I44" t="s">
        <v>55</v>
      </c>
      <c r="J44">
        <v>0</v>
      </c>
      <c r="K44">
        <v>3868885</v>
      </c>
      <c r="L44">
        <v>6</v>
      </c>
      <c r="M44" t="s">
        <v>67</v>
      </c>
      <c r="N44" t="s">
        <v>68</v>
      </c>
      <c r="O44" t="s">
        <v>58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3</v>
      </c>
      <c r="Z44" t="s">
        <v>46</v>
      </c>
      <c r="AA44">
        <v>1</v>
      </c>
      <c r="AB44">
        <v>0</v>
      </c>
    </row>
    <row r="45" spans="1:28" x14ac:dyDescent="0.25">
      <c r="A45">
        <v>1211204003</v>
      </c>
      <c r="B45" s="1">
        <v>44534</v>
      </c>
      <c r="C45" t="s">
        <v>105</v>
      </c>
      <c r="D45" t="s">
        <v>106</v>
      </c>
      <c r="E45" t="s">
        <v>107</v>
      </c>
      <c r="F45" t="s">
        <v>31</v>
      </c>
      <c r="G45" t="s">
        <v>32</v>
      </c>
      <c r="H45" s="1">
        <v>44548</v>
      </c>
      <c r="I45" t="s">
        <v>55</v>
      </c>
      <c r="J45">
        <v>0</v>
      </c>
      <c r="K45">
        <v>3868885</v>
      </c>
      <c r="L45">
        <v>7</v>
      </c>
      <c r="M45" t="s">
        <v>56</v>
      </c>
      <c r="N45" t="s">
        <v>57</v>
      </c>
      <c r="O45" t="s">
        <v>58</v>
      </c>
      <c r="P45">
        <v>358387</v>
      </c>
      <c r="Q45">
        <v>0</v>
      </c>
      <c r="R45">
        <v>0</v>
      </c>
      <c r="S45">
        <v>0</v>
      </c>
      <c r="T45">
        <v>0</v>
      </c>
      <c r="U45">
        <v>2</v>
      </c>
      <c r="V45">
        <v>7167.74</v>
      </c>
      <c r="W45">
        <v>7167.74</v>
      </c>
      <c r="X45">
        <v>322584</v>
      </c>
      <c r="Y45">
        <v>2</v>
      </c>
      <c r="Z45" t="s">
        <v>37</v>
      </c>
      <c r="AA45">
        <v>6</v>
      </c>
      <c r="AB45">
        <v>702438.52</v>
      </c>
    </row>
    <row r="46" spans="1:28" x14ac:dyDescent="0.25">
      <c r="A46">
        <v>1211204003</v>
      </c>
      <c r="B46" s="1">
        <v>44534</v>
      </c>
      <c r="C46" t="s">
        <v>105</v>
      </c>
      <c r="D46" t="s">
        <v>106</v>
      </c>
      <c r="E46" t="s">
        <v>107</v>
      </c>
      <c r="F46" t="s">
        <v>31</v>
      </c>
      <c r="G46" t="s">
        <v>32</v>
      </c>
      <c r="H46" s="1">
        <v>44548</v>
      </c>
      <c r="I46" t="s">
        <v>55</v>
      </c>
      <c r="J46">
        <v>0</v>
      </c>
      <c r="K46">
        <v>3868885</v>
      </c>
      <c r="L46">
        <v>8</v>
      </c>
      <c r="M46" t="s">
        <v>59</v>
      </c>
      <c r="N46" t="s">
        <v>60</v>
      </c>
      <c r="O46" t="s">
        <v>58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</v>
      </c>
      <c r="Z46" t="s">
        <v>37</v>
      </c>
      <c r="AA46">
        <v>6</v>
      </c>
      <c r="AB46">
        <v>0</v>
      </c>
    </row>
    <row r="47" spans="1:28" x14ac:dyDescent="0.25">
      <c r="A47">
        <v>1211204003</v>
      </c>
      <c r="B47" s="1">
        <v>44534</v>
      </c>
      <c r="C47" t="s">
        <v>105</v>
      </c>
      <c r="D47" t="s">
        <v>106</v>
      </c>
      <c r="E47" t="s">
        <v>107</v>
      </c>
      <c r="F47" t="s">
        <v>31</v>
      </c>
      <c r="G47" t="s">
        <v>32</v>
      </c>
      <c r="H47" s="1">
        <v>44548</v>
      </c>
      <c r="I47" t="s">
        <v>55</v>
      </c>
      <c r="J47">
        <v>0</v>
      </c>
      <c r="K47">
        <v>3868885</v>
      </c>
      <c r="L47">
        <v>9</v>
      </c>
      <c r="M47" t="s">
        <v>108</v>
      </c>
      <c r="N47" t="s">
        <v>109</v>
      </c>
      <c r="O47" t="s">
        <v>58</v>
      </c>
      <c r="P47">
        <v>92793</v>
      </c>
      <c r="Q47">
        <v>0</v>
      </c>
      <c r="R47">
        <v>0</v>
      </c>
      <c r="S47">
        <v>0</v>
      </c>
      <c r="T47">
        <v>0</v>
      </c>
      <c r="U47">
        <v>2</v>
      </c>
      <c r="V47">
        <v>1855.86</v>
      </c>
      <c r="W47">
        <v>1855.86</v>
      </c>
      <c r="X47">
        <v>83450</v>
      </c>
      <c r="Y47">
        <v>4</v>
      </c>
      <c r="Z47" t="s">
        <v>46</v>
      </c>
      <c r="AA47">
        <v>1</v>
      </c>
      <c r="AB47">
        <v>363748.56</v>
      </c>
    </row>
    <row r="48" spans="1:28" x14ac:dyDescent="0.25">
      <c r="A48">
        <v>1211204003</v>
      </c>
      <c r="B48" s="1">
        <v>44534</v>
      </c>
      <c r="C48" t="s">
        <v>105</v>
      </c>
      <c r="D48" t="s">
        <v>106</v>
      </c>
      <c r="E48" t="s">
        <v>107</v>
      </c>
      <c r="F48" t="s">
        <v>31</v>
      </c>
      <c r="G48" t="s">
        <v>32</v>
      </c>
      <c r="H48" s="1">
        <v>44548</v>
      </c>
      <c r="I48" t="s">
        <v>55</v>
      </c>
      <c r="J48">
        <v>0</v>
      </c>
      <c r="K48">
        <v>3868885</v>
      </c>
      <c r="L48">
        <v>10</v>
      </c>
      <c r="M48" t="s">
        <v>110</v>
      </c>
      <c r="N48" t="s">
        <v>111</v>
      </c>
      <c r="O48" t="s">
        <v>58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2</v>
      </c>
      <c r="Z48" t="s">
        <v>46</v>
      </c>
      <c r="AA48">
        <v>1</v>
      </c>
      <c r="AB48">
        <v>0</v>
      </c>
    </row>
    <row r="49" spans="1:28" x14ac:dyDescent="0.25">
      <c r="A49">
        <v>1211204003</v>
      </c>
      <c r="B49" s="1">
        <v>44534</v>
      </c>
      <c r="C49" t="s">
        <v>105</v>
      </c>
      <c r="D49" t="s">
        <v>106</v>
      </c>
      <c r="E49" t="s">
        <v>107</v>
      </c>
      <c r="F49" t="s">
        <v>31</v>
      </c>
      <c r="G49" t="s">
        <v>32</v>
      </c>
      <c r="H49" s="1">
        <v>44548</v>
      </c>
      <c r="I49" t="s">
        <v>55</v>
      </c>
      <c r="J49">
        <v>0</v>
      </c>
      <c r="K49">
        <v>3868885</v>
      </c>
      <c r="L49">
        <v>11</v>
      </c>
      <c r="M49" t="s">
        <v>69</v>
      </c>
      <c r="N49" t="s">
        <v>70</v>
      </c>
      <c r="O49" t="s">
        <v>58</v>
      </c>
      <c r="P49">
        <v>86944</v>
      </c>
      <c r="Q49">
        <v>0</v>
      </c>
      <c r="R49">
        <v>0</v>
      </c>
      <c r="S49">
        <v>0</v>
      </c>
      <c r="T49">
        <v>0</v>
      </c>
      <c r="U49">
        <v>2</v>
      </c>
      <c r="V49">
        <v>1738.88</v>
      </c>
      <c r="W49">
        <v>1738.88</v>
      </c>
      <c r="X49">
        <v>78284</v>
      </c>
      <c r="Y49">
        <v>4</v>
      </c>
      <c r="Z49" t="s">
        <v>46</v>
      </c>
      <c r="AA49">
        <v>1</v>
      </c>
      <c r="AB49">
        <v>340820.47999999998</v>
      </c>
    </row>
    <row r="50" spans="1:28" x14ac:dyDescent="0.25">
      <c r="A50">
        <v>1211204003</v>
      </c>
      <c r="B50" s="1">
        <v>44534</v>
      </c>
      <c r="C50" t="s">
        <v>105</v>
      </c>
      <c r="D50" t="s">
        <v>106</v>
      </c>
      <c r="E50" t="s">
        <v>107</v>
      </c>
      <c r="F50" t="s">
        <v>31</v>
      </c>
      <c r="G50" t="s">
        <v>32</v>
      </c>
      <c r="H50" s="1">
        <v>44548</v>
      </c>
      <c r="I50" t="s">
        <v>55</v>
      </c>
      <c r="J50">
        <v>0</v>
      </c>
      <c r="K50">
        <v>3868885</v>
      </c>
      <c r="L50">
        <v>12</v>
      </c>
      <c r="M50" t="s">
        <v>71</v>
      </c>
      <c r="N50" t="s">
        <v>72</v>
      </c>
      <c r="O50" t="s">
        <v>58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2</v>
      </c>
      <c r="Z50" t="s">
        <v>46</v>
      </c>
      <c r="AA50">
        <v>1</v>
      </c>
      <c r="AB50">
        <v>0</v>
      </c>
    </row>
    <row r="51" spans="1:28" x14ac:dyDescent="0.25">
      <c r="A51">
        <v>1211204003</v>
      </c>
      <c r="B51" s="1">
        <v>44534</v>
      </c>
      <c r="C51" t="s">
        <v>105</v>
      </c>
      <c r="D51" t="s">
        <v>106</v>
      </c>
      <c r="E51" t="s">
        <v>107</v>
      </c>
      <c r="F51" t="s">
        <v>31</v>
      </c>
      <c r="G51" t="s">
        <v>32</v>
      </c>
      <c r="H51" s="1">
        <v>44548</v>
      </c>
      <c r="I51" t="s">
        <v>55</v>
      </c>
      <c r="J51">
        <v>0</v>
      </c>
      <c r="K51">
        <v>3868885</v>
      </c>
      <c r="L51">
        <v>13</v>
      </c>
      <c r="M51" t="s">
        <v>112</v>
      </c>
      <c r="N51" t="s">
        <v>113</v>
      </c>
      <c r="O51" t="s">
        <v>58</v>
      </c>
      <c r="P51">
        <v>88550</v>
      </c>
      <c r="Q51">
        <v>0</v>
      </c>
      <c r="R51">
        <v>0</v>
      </c>
      <c r="S51">
        <v>0</v>
      </c>
      <c r="T51">
        <v>0</v>
      </c>
      <c r="U51">
        <v>2</v>
      </c>
      <c r="V51">
        <v>1771</v>
      </c>
      <c r="W51">
        <v>1771</v>
      </c>
      <c r="X51">
        <v>79700</v>
      </c>
      <c r="Y51">
        <v>4</v>
      </c>
      <c r="Z51" t="s">
        <v>46</v>
      </c>
      <c r="AA51">
        <v>1</v>
      </c>
      <c r="AB51">
        <v>347116</v>
      </c>
    </row>
    <row r="52" spans="1:28" x14ac:dyDescent="0.25">
      <c r="A52">
        <v>1211204003</v>
      </c>
      <c r="B52" s="1">
        <v>44534</v>
      </c>
      <c r="C52" t="s">
        <v>105</v>
      </c>
      <c r="D52" t="s">
        <v>106</v>
      </c>
      <c r="E52" t="s">
        <v>107</v>
      </c>
      <c r="F52" t="s">
        <v>31</v>
      </c>
      <c r="G52" t="s">
        <v>32</v>
      </c>
      <c r="H52" s="1">
        <v>44548</v>
      </c>
      <c r="I52" t="s">
        <v>55</v>
      </c>
      <c r="J52">
        <v>0</v>
      </c>
      <c r="K52">
        <v>3868885</v>
      </c>
      <c r="L52">
        <v>14</v>
      </c>
      <c r="M52" t="s">
        <v>114</v>
      </c>
      <c r="N52" t="s">
        <v>115</v>
      </c>
      <c r="O52" t="s">
        <v>58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2</v>
      </c>
      <c r="Z52" t="s">
        <v>46</v>
      </c>
      <c r="AA52">
        <v>1</v>
      </c>
      <c r="AB52">
        <v>0</v>
      </c>
    </row>
    <row r="53" spans="1:28" x14ac:dyDescent="0.25">
      <c r="A53">
        <v>1211204003</v>
      </c>
      <c r="B53" s="1">
        <v>44534</v>
      </c>
      <c r="C53" t="s">
        <v>105</v>
      </c>
      <c r="D53" t="s">
        <v>106</v>
      </c>
      <c r="E53" t="s">
        <v>107</v>
      </c>
      <c r="F53" t="s">
        <v>31</v>
      </c>
      <c r="G53" t="s">
        <v>32</v>
      </c>
      <c r="H53" s="1">
        <v>44548</v>
      </c>
      <c r="I53" t="s">
        <v>55</v>
      </c>
      <c r="J53">
        <v>0</v>
      </c>
      <c r="K53">
        <v>3868885</v>
      </c>
      <c r="L53">
        <v>15</v>
      </c>
      <c r="M53" t="s">
        <v>82</v>
      </c>
      <c r="N53" t="s">
        <v>83</v>
      </c>
      <c r="O53" t="s">
        <v>84</v>
      </c>
      <c r="P53">
        <v>246306</v>
      </c>
      <c r="Q53">
        <v>20</v>
      </c>
      <c r="R53">
        <v>49261.2</v>
      </c>
      <c r="S53">
        <v>5</v>
      </c>
      <c r="T53">
        <v>9852.24</v>
      </c>
      <c r="U53">
        <v>2</v>
      </c>
      <c r="V53">
        <v>3743.8512000000001</v>
      </c>
      <c r="W53">
        <v>62857.29</v>
      </c>
      <c r="X53">
        <v>177342</v>
      </c>
      <c r="Y53">
        <v>1</v>
      </c>
      <c r="Z53" t="s">
        <v>37</v>
      </c>
      <c r="AA53">
        <v>6</v>
      </c>
      <c r="AB53">
        <v>183448.71</v>
      </c>
    </row>
    <row r="54" spans="1:28" x14ac:dyDescent="0.25">
      <c r="A54">
        <v>1211204003</v>
      </c>
      <c r="B54" s="1">
        <v>44534</v>
      </c>
      <c r="C54" t="s">
        <v>105</v>
      </c>
      <c r="D54" t="s">
        <v>106</v>
      </c>
      <c r="E54" t="s">
        <v>107</v>
      </c>
      <c r="F54" t="s">
        <v>31</v>
      </c>
      <c r="G54" t="s">
        <v>32</v>
      </c>
      <c r="H54" s="1">
        <v>44548</v>
      </c>
      <c r="I54" t="s">
        <v>55</v>
      </c>
      <c r="J54">
        <v>0</v>
      </c>
      <c r="K54">
        <v>3868885</v>
      </c>
      <c r="L54">
        <v>16</v>
      </c>
      <c r="M54" t="s">
        <v>85</v>
      </c>
      <c r="N54" t="s">
        <v>86</v>
      </c>
      <c r="O54" t="s">
        <v>84</v>
      </c>
      <c r="P54">
        <v>267336</v>
      </c>
      <c r="Q54">
        <v>20</v>
      </c>
      <c r="R54">
        <v>53467.199999999997</v>
      </c>
      <c r="S54">
        <v>5</v>
      </c>
      <c r="T54">
        <v>10693.44</v>
      </c>
      <c r="U54">
        <v>2</v>
      </c>
      <c r="V54">
        <v>4063.5072</v>
      </c>
      <c r="W54">
        <v>68224.149999999994</v>
      </c>
      <c r="X54">
        <v>192600</v>
      </c>
      <c r="Y54">
        <v>1</v>
      </c>
      <c r="Z54" t="s">
        <v>37</v>
      </c>
      <c r="AA54">
        <v>6</v>
      </c>
      <c r="AB54">
        <v>199111.85</v>
      </c>
    </row>
    <row r="55" spans="1:28" x14ac:dyDescent="0.25">
      <c r="A55">
        <v>1211204003</v>
      </c>
      <c r="B55" s="1">
        <v>44534</v>
      </c>
      <c r="C55" t="s">
        <v>105</v>
      </c>
      <c r="D55" t="s">
        <v>106</v>
      </c>
      <c r="E55" t="s">
        <v>107</v>
      </c>
      <c r="F55" t="s">
        <v>31</v>
      </c>
      <c r="G55" t="s">
        <v>32</v>
      </c>
      <c r="H55" s="1">
        <v>44548</v>
      </c>
      <c r="I55" t="s">
        <v>55</v>
      </c>
      <c r="J55">
        <v>0</v>
      </c>
      <c r="K55">
        <v>3868885</v>
      </c>
      <c r="L55">
        <v>17</v>
      </c>
      <c r="M55" t="s">
        <v>93</v>
      </c>
      <c r="N55" t="s">
        <v>94</v>
      </c>
      <c r="O55" t="s">
        <v>84</v>
      </c>
      <c r="P55">
        <v>61130</v>
      </c>
      <c r="Q55">
        <v>0</v>
      </c>
      <c r="R55">
        <v>0</v>
      </c>
      <c r="S55">
        <v>0</v>
      </c>
      <c r="T55">
        <v>0</v>
      </c>
      <c r="U55">
        <v>2</v>
      </c>
      <c r="V55">
        <v>1222.5999999999999</v>
      </c>
      <c r="W55">
        <v>1222.5999999999999</v>
      </c>
      <c r="X55">
        <v>55049</v>
      </c>
      <c r="Y55">
        <v>6</v>
      </c>
      <c r="Z55" t="s">
        <v>46</v>
      </c>
      <c r="AA55">
        <v>1</v>
      </c>
      <c r="AB55">
        <v>359444.4</v>
      </c>
    </row>
    <row r="56" spans="1:28" x14ac:dyDescent="0.25">
      <c r="A56">
        <v>1211204003</v>
      </c>
      <c r="B56" s="1">
        <v>44534</v>
      </c>
      <c r="C56" t="s">
        <v>105</v>
      </c>
      <c r="D56" t="s">
        <v>106</v>
      </c>
      <c r="E56" t="s">
        <v>107</v>
      </c>
      <c r="F56" t="s">
        <v>31</v>
      </c>
      <c r="G56" t="s">
        <v>32</v>
      </c>
      <c r="H56" s="1">
        <v>44548</v>
      </c>
      <c r="I56" t="s">
        <v>55</v>
      </c>
      <c r="J56">
        <v>0</v>
      </c>
      <c r="K56">
        <v>3868885</v>
      </c>
      <c r="L56">
        <v>18</v>
      </c>
      <c r="M56" t="s">
        <v>95</v>
      </c>
      <c r="N56" t="s">
        <v>96</v>
      </c>
      <c r="O56" t="s">
        <v>84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3</v>
      </c>
      <c r="Z56" t="s">
        <v>46</v>
      </c>
      <c r="AA56">
        <v>1</v>
      </c>
      <c r="AB56">
        <v>0</v>
      </c>
    </row>
    <row r="57" spans="1:28" x14ac:dyDescent="0.25">
      <c r="A57">
        <v>1211204003</v>
      </c>
      <c r="B57" s="1">
        <v>44534</v>
      </c>
      <c r="C57" t="s">
        <v>105</v>
      </c>
      <c r="D57" t="s">
        <v>106</v>
      </c>
      <c r="E57" t="s">
        <v>107</v>
      </c>
      <c r="F57" t="s">
        <v>31</v>
      </c>
      <c r="G57" t="s">
        <v>32</v>
      </c>
      <c r="H57" s="1">
        <v>44548</v>
      </c>
      <c r="I57" t="s">
        <v>55</v>
      </c>
      <c r="J57">
        <v>0</v>
      </c>
      <c r="K57">
        <v>3868885</v>
      </c>
      <c r="L57">
        <v>19</v>
      </c>
      <c r="M57" t="s">
        <v>116</v>
      </c>
      <c r="N57" t="s">
        <v>117</v>
      </c>
      <c r="O57" t="s">
        <v>84</v>
      </c>
      <c r="P57">
        <v>60107</v>
      </c>
      <c r="Q57">
        <v>0</v>
      </c>
      <c r="R57">
        <v>0</v>
      </c>
      <c r="S57">
        <v>0</v>
      </c>
      <c r="T57">
        <v>0</v>
      </c>
      <c r="U57">
        <v>2</v>
      </c>
      <c r="V57">
        <v>1202.1400000000001</v>
      </c>
      <c r="W57">
        <v>1202.1400000000001</v>
      </c>
      <c r="X57">
        <v>54100</v>
      </c>
      <c r="Y57">
        <v>6</v>
      </c>
      <c r="Z57" t="s">
        <v>46</v>
      </c>
      <c r="AA57">
        <v>1</v>
      </c>
      <c r="AB57">
        <v>353429.16</v>
      </c>
    </row>
    <row r="58" spans="1:28" x14ac:dyDescent="0.25">
      <c r="A58">
        <v>1211204003</v>
      </c>
      <c r="B58" s="1">
        <v>44534</v>
      </c>
      <c r="C58" t="s">
        <v>105</v>
      </c>
      <c r="D58" t="s">
        <v>106</v>
      </c>
      <c r="E58" t="s">
        <v>107</v>
      </c>
      <c r="F58" t="s">
        <v>31</v>
      </c>
      <c r="G58" t="s">
        <v>32</v>
      </c>
      <c r="H58" s="1">
        <v>44548</v>
      </c>
      <c r="I58" t="s">
        <v>55</v>
      </c>
      <c r="J58">
        <v>0</v>
      </c>
      <c r="K58">
        <v>3868885</v>
      </c>
      <c r="L58">
        <v>20</v>
      </c>
      <c r="M58" t="s">
        <v>118</v>
      </c>
      <c r="N58" t="s">
        <v>119</v>
      </c>
      <c r="O58" t="s">
        <v>84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3</v>
      </c>
      <c r="Z58" t="s">
        <v>46</v>
      </c>
      <c r="AA58">
        <v>1</v>
      </c>
      <c r="AB58">
        <v>0</v>
      </c>
    </row>
    <row r="59" spans="1:28" x14ac:dyDescent="0.25">
      <c r="A59">
        <v>1211204004</v>
      </c>
      <c r="B59" s="1">
        <v>44534</v>
      </c>
      <c r="C59" t="s">
        <v>120</v>
      </c>
      <c r="D59" t="s">
        <v>121</v>
      </c>
      <c r="E59" t="s">
        <v>122</v>
      </c>
      <c r="F59" t="s">
        <v>31</v>
      </c>
      <c r="G59" t="s">
        <v>32</v>
      </c>
      <c r="H59" s="1">
        <v>44548</v>
      </c>
      <c r="I59" t="s">
        <v>55</v>
      </c>
      <c r="J59">
        <v>16454432</v>
      </c>
      <c r="K59">
        <v>16454432</v>
      </c>
      <c r="L59">
        <v>1</v>
      </c>
      <c r="M59" t="s">
        <v>97</v>
      </c>
      <c r="N59" t="s">
        <v>98</v>
      </c>
      <c r="O59" t="s">
        <v>84</v>
      </c>
      <c r="P59">
        <v>412154</v>
      </c>
      <c r="Q59">
        <v>0</v>
      </c>
      <c r="R59">
        <v>0</v>
      </c>
      <c r="S59">
        <v>0</v>
      </c>
      <c r="T59">
        <v>0</v>
      </c>
      <c r="U59">
        <v>3</v>
      </c>
      <c r="V59">
        <v>12364.62</v>
      </c>
      <c r="W59">
        <v>12364.62</v>
      </c>
      <c r="X59">
        <v>371000</v>
      </c>
      <c r="Y59">
        <v>10</v>
      </c>
      <c r="Z59" t="s">
        <v>37</v>
      </c>
      <c r="AA59">
        <v>4</v>
      </c>
      <c r="AB59">
        <v>3997893.8</v>
      </c>
    </row>
    <row r="60" spans="1:28" x14ac:dyDescent="0.25">
      <c r="A60">
        <v>1211204004</v>
      </c>
      <c r="B60" s="1">
        <v>44534</v>
      </c>
      <c r="C60" t="s">
        <v>120</v>
      </c>
      <c r="D60" t="s">
        <v>121</v>
      </c>
      <c r="E60" t="s">
        <v>122</v>
      </c>
      <c r="F60" t="s">
        <v>31</v>
      </c>
      <c r="G60" t="s">
        <v>32</v>
      </c>
      <c r="H60" s="1">
        <v>44548</v>
      </c>
      <c r="I60" t="s">
        <v>55</v>
      </c>
      <c r="J60">
        <v>16454432</v>
      </c>
      <c r="K60">
        <v>16454432</v>
      </c>
      <c r="L60">
        <v>2</v>
      </c>
      <c r="M60" t="s">
        <v>99</v>
      </c>
      <c r="N60" t="s">
        <v>100</v>
      </c>
      <c r="O60" t="s">
        <v>84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5</v>
      </c>
      <c r="Z60" t="s">
        <v>37</v>
      </c>
      <c r="AA60">
        <v>4</v>
      </c>
      <c r="AB60">
        <v>0</v>
      </c>
    </row>
    <row r="61" spans="1:28" x14ac:dyDescent="0.25">
      <c r="A61">
        <v>1211204004</v>
      </c>
      <c r="B61" s="1">
        <v>44534</v>
      </c>
      <c r="C61" t="s">
        <v>120</v>
      </c>
      <c r="D61" t="s">
        <v>121</v>
      </c>
      <c r="E61" t="s">
        <v>122</v>
      </c>
      <c r="F61" t="s">
        <v>31</v>
      </c>
      <c r="G61" t="s">
        <v>32</v>
      </c>
      <c r="H61" s="1">
        <v>44548</v>
      </c>
      <c r="I61" t="s">
        <v>55</v>
      </c>
      <c r="J61">
        <v>16454432</v>
      </c>
      <c r="K61">
        <v>16454432</v>
      </c>
      <c r="L61">
        <v>3</v>
      </c>
      <c r="M61" t="s">
        <v>116</v>
      </c>
      <c r="N61" t="s">
        <v>117</v>
      </c>
      <c r="O61" t="s">
        <v>84</v>
      </c>
      <c r="P61">
        <v>360646</v>
      </c>
      <c r="Q61">
        <v>0</v>
      </c>
      <c r="R61">
        <v>0</v>
      </c>
      <c r="S61">
        <v>0</v>
      </c>
      <c r="T61">
        <v>0</v>
      </c>
      <c r="U61">
        <v>3</v>
      </c>
      <c r="V61">
        <v>10819.38</v>
      </c>
      <c r="W61">
        <v>10819.38</v>
      </c>
      <c r="X61">
        <v>324600</v>
      </c>
      <c r="Y61">
        <v>4</v>
      </c>
      <c r="Z61" t="s">
        <v>37</v>
      </c>
      <c r="AA61">
        <v>6</v>
      </c>
      <c r="AB61">
        <v>1399306.48</v>
      </c>
    </row>
    <row r="62" spans="1:28" x14ac:dyDescent="0.25">
      <c r="A62">
        <v>1211204004</v>
      </c>
      <c r="B62" s="1">
        <v>44534</v>
      </c>
      <c r="C62" t="s">
        <v>120</v>
      </c>
      <c r="D62" t="s">
        <v>121</v>
      </c>
      <c r="E62" t="s">
        <v>122</v>
      </c>
      <c r="F62" t="s">
        <v>31</v>
      </c>
      <c r="G62" t="s">
        <v>32</v>
      </c>
      <c r="H62" s="1">
        <v>44548</v>
      </c>
      <c r="I62" t="s">
        <v>55</v>
      </c>
      <c r="J62">
        <v>16454432</v>
      </c>
      <c r="K62">
        <v>16454432</v>
      </c>
      <c r="L62">
        <v>4</v>
      </c>
      <c r="M62" t="s">
        <v>118</v>
      </c>
      <c r="N62" t="s">
        <v>119</v>
      </c>
      <c r="O62" t="s">
        <v>84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2</v>
      </c>
      <c r="Z62" t="s">
        <v>37</v>
      </c>
      <c r="AA62">
        <v>6</v>
      </c>
      <c r="AB62">
        <v>0</v>
      </c>
    </row>
    <row r="63" spans="1:28" x14ac:dyDescent="0.25">
      <c r="A63">
        <v>1211204004</v>
      </c>
      <c r="B63" s="1">
        <v>44534</v>
      </c>
      <c r="C63" t="s">
        <v>120</v>
      </c>
      <c r="D63" t="s">
        <v>121</v>
      </c>
      <c r="E63" t="s">
        <v>122</v>
      </c>
      <c r="F63" t="s">
        <v>31</v>
      </c>
      <c r="G63" t="s">
        <v>32</v>
      </c>
      <c r="H63" s="1">
        <v>44548</v>
      </c>
      <c r="I63" t="s">
        <v>55</v>
      </c>
      <c r="J63">
        <v>16454432</v>
      </c>
      <c r="K63">
        <v>16454432</v>
      </c>
      <c r="L63">
        <v>5</v>
      </c>
      <c r="M63" t="s">
        <v>89</v>
      </c>
      <c r="N63" t="s">
        <v>90</v>
      </c>
      <c r="O63" t="s">
        <v>84</v>
      </c>
      <c r="P63">
        <v>456893</v>
      </c>
      <c r="Q63">
        <v>0</v>
      </c>
      <c r="R63">
        <v>0</v>
      </c>
      <c r="S63">
        <v>0</v>
      </c>
      <c r="T63">
        <v>0</v>
      </c>
      <c r="U63">
        <v>3</v>
      </c>
      <c r="V63">
        <v>13706.79</v>
      </c>
      <c r="W63">
        <v>13706.79</v>
      </c>
      <c r="X63">
        <v>411200</v>
      </c>
      <c r="Y63">
        <v>4</v>
      </c>
      <c r="Z63" t="s">
        <v>37</v>
      </c>
      <c r="AA63">
        <v>4</v>
      </c>
      <c r="AB63">
        <v>1772744.84</v>
      </c>
    </row>
    <row r="64" spans="1:28" x14ac:dyDescent="0.25">
      <c r="A64">
        <v>1211204004</v>
      </c>
      <c r="B64" s="1">
        <v>44534</v>
      </c>
      <c r="C64" t="s">
        <v>120</v>
      </c>
      <c r="D64" t="s">
        <v>121</v>
      </c>
      <c r="E64" t="s">
        <v>122</v>
      </c>
      <c r="F64" t="s">
        <v>31</v>
      </c>
      <c r="G64" t="s">
        <v>32</v>
      </c>
      <c r="H64" s="1">
        <v>44548</v>
      </c>
      <c r="I64" t="s">
        <v>55</v>
      </c>
      <c r="J64">
        <v>16454432</v>
      </c>
      <c r="K64">
        <v>16454432</v>
      </c>
      <c r="L64">
        <v>6</v>
      </c>
      <c r="M64" t="s">
        <v>91</v>
      </c>
      <c r="N64" t="s">
        <v>92</v>
      </c>
      <c r="O64" t="s">
        <v>84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2</v>
      </c>
      <c r="Z64" t="s">
        <v>37</v>
      </c>
      <c r="AA64">
        <v>4</v>
      </c>
      <c r="AB64">
        <v>0</v>
      </c>
    </row>
    <row r="65" spans="1:28" x14ac:dyDescent="0.25">
      <c r="A65">
        <v>1211204004</v>
      </c>
      <c r="B65" s="1">
        <v>44534</v>
      </c>
      <c r="C65" t="s">
        <v>120</v>
      </c>
      <c r="D65" t="s">
        <v>121</v>
      </c>
      <c r="E65" t="s">
        <v>122</v>
      </c>
      <c r="F65" t="s">
        <v>31</v>
      </c>
      <c r="G65" t="s">
        <v>32</v>
      </c>
      <c r="H65" s="1">
        <v>44548</v>
      </c>
      <c r="I65" t="s">
        <v>55</v>
      </c>
      <c r="J65">
        <v>16454432</v>
      </c>
      <c r="K65">
        <v>16454432</v>
      </c>
      <c r="L65">
        <v>7</v>
      </c>
      <c r="M65" t="s">
        <v>93</v>
      </c>
      <c r="N65" t="s">
        <v>94</v>
      </c>
      <c r="O65" t="s">
        <v>84</v>
      </c>
      <c r="P65">
        <v>366785</v>
      </c>
      <c r="Q65">
        <v>0</v>
      </c>
      <c r="R65">
        <v>0</v>
      </c>
      <c r="S65">
        <v>0</v>
      </c>
      <c r="T65">
        <v>0</v>
      </c>
      <c r="U65">
        <v>3</v>
      </c>
      <c r="V65">
        <v>11003.55</v>
      </c>
      <c r="W65">
        <v>11003.55</v>
      </c>
      <c r="X65">
        <v>330294</v>
      </c>
      <c r="Y65">
        <v>4</v>
      </c>
      <c r="Z65" t="s">
        <v>37</v>
      </c>
      <c r="AA65">
        <v>6</v>
      </c>
      <c r="AB65">
        <v>1423125.8</v>
      </c>
    </row>
    <row r="66" spans="1:28" x14ac:dyDescent="0.25">
      <c r="A66">
        <v>1211204004</v>
      </c>
      <c r="B66" s="1">
        <v>44534</v>
      </c>
      <c r="C66" t="s">
        <v>120</v>
      </c>
      <c r="D66" t="s">
        <v>121</v>
      </c>
      <c r="E66" t="s">
        <v>122</v>
      </c>
      <c r="F66" t="s">
        <v>31</v>
      </c>
      <c r="G66" t="s">
        <v>32</v>
      </c>
      <c r="H66" s="1">
        <v>44548</v>
      </c>
      <c r="I66" t="s">
        <v>55</v>
      </c>
      <c r="J66">
        <v>16454432</v>
      </c>
      <c r="K66">
        <v>16454432</v>
      </c>
      <c r="L66">
        <v>8</v>
      </c>
      <c r="M66" t="s">
        <v>95</v>
      </c>
      <c r="N66" t="s">
        <v>96</v>
      </c>
      <c r="O66" t="s">
        <v>84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2</v>
      </c>
      <c r="Z66" t="s">
        <v>37</v>
      </c>
      <c r="AA66">
        <v>6</v>
      </c>
      <c r="AB66">
        <v>0</v>
      </c>
    </row>
    <row r="67" spans="1:28" x14ac:dyDescent="0.25">
      <c r="A67">
        <v>1211204004</v>
      </c>
      <c r="B67" s="1">
        <v>44534</v>
      </c>
      <c r="C67" t="s">
        <v>120</v>
      </c>
      <c r="D67" t="s">
        <v>121</v>
      </c>
      <c r="E67" t="s">
        <v>122</v>
      </c>
      <c r="F67" t="s">
        <v>31</v>
      </c>
      <c r="G67" t="s">
        <v>32</v>
      </c>
      <c r="H67" s="1">
        <v>44548</v>
      </c>
      <c r="I67" t="s">
        <v>55</v>
      </c>
      <c r="J67">
        <v>16454432</v>
      </c>
      <c r="K67">
        <v>16454432</v>
      </c>
      <c r="L67">
        <v>9</v>
      </c>
      <c r="M67" t="s">
        <v>101</v>
      </c>
      <c r="N67" t="s">
        <v>102</v>
      </c>
      <c r="O67" t="s">
        <v>84</v>
      </c>
      <c r="P67">
        <v>410427</v>
      </c>
      <c r="Q67">
        <v>0</v>
      </c>
      <c r="R67">
        <v>0</v>
      </c>
      <c r="S67">
        <v>0</v>
      </c>
      <c r="T67">
        <v>0</v>
      </c>
      <c r="U67">
        <v>3</v>
      </c>
      <c r="V67">
        <v>12312.81</v>
      </c>
      <c r="W67">
        <v>12312.81</v>
      </c>
      <c r="X67">
        <v>369400</v>
      </c>
      <c r="Y67">
        <v>6</v>
      </c>
      <c r="Z67" t="s">
        <v>37</v>
      </c>
      <c r="AA67">
        <v>4</v>
      </c>
      <c r="AB67">
        <v>2388685.14</v>
      </c>
    </row>
    <row r="68" spans="1:28" x14ac:dyDescent="0.25">
      <c r="A68">
        <v>1211204004</v>
      </c>
      <c r="B68" s="1">
        <v>44534</v>
      </c>
      <c r="C68" t="s">
        <v>120</v>
      </c>
      <c r="D68" t="s">
        <v>121</v>
      </c>
      <c r="E68" t="s">
        <v>122</v>
      </c>
      <c r="F68" t="s">
        <v>31</v>
      </c>
      <c r="G68" t="s">
        <v>32</v>
      </c>
      <c r="H68" s="1">
        <v>44548</v>
      </c>
      <c r="I68" t="s">
        <v>55</v>
      </c>
      <c r="J68">
        <v>16454432</v>
      </c>
      <c r="K68">
        <v>16454432</v>
      </c>
      <c r="L68">
        <v>10</v>
      </c>
      <c r="M68" t="s">
        <v>103</v>
      </c>
      <c r="N68" t="s">
        <v>104</v>
      </c>
      <c r="O68" t="s">
        <v>84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3</v>
      </c>
      <c r="Z68" t="s">
        <v>37</v>
      </c>
      <c r="AA68">
        <v>4</v>
      </c>
      <c r="AB68">
        <v>0</v>
      </c>
    </row>
    <row r="69" spans="1:28" x14ac:dyDescent="0.25">
      <c r="A69">
        <v>1211204004</v>
      </c>
      <c r="B69" s="1">
        <v>44534</v>
      </c>
      <c r="C69" t="s">
        <v>120</v>
      </c>
      <c r="D69" t="s">
        <v>121</v>
      </c>
      <c r="E69" t="s">
        <v>122</v>
      </c>
      <c r="F69" t="s">
        <v>31</v>
      </c>
      <c r="G69" t="s">
        <v>32</v>
      </c>
      <c r="H69" s="1">
        <v>44548</v>
      </c>
      <c r="I69" t="s">
        <v>55</v>
      </c>
      <c r="J69">
        <v>16454432</v>
      </c>
      <c r="K69">
        <v>16454432</v>
      </c>
      <c r="L69">
        <v>11</v>
      </c>
      <c r="M69" t="s">
        <v>65</v>
      </c>
      <c r="N69" t="s">
        <v>66</v>
      </c>
      <c r="O69" t="s">
        <v>58</v>
      </c>
      <c r="P69">
        <v>352836</v>
      </c>
      <c r="Q69">
        <v>0</v>
      </c>
      <c r="R69">
        <v>0</v>
      </c>
      <c r="S69">
        <v>0</v>
      </c>
      <c r="T69">
        <v>0</v>
      </c>
      <c r="U69">
        <v>3</v>
      </c>
      <c r="V69">
        <v>10585.08</v>
      </c>
      <c r="W69">
        <v>10585.08</v>
      </c>
      <c r="X69">
        <v>317550</v>
      </c>
      <c r="Y69">
        <v>6</v>
      </c>
      <c r="Z69" t="s">
        <v>37</v>
      </c>
      <c r="AA69">
        <v>6</v>
      </c>
      <c r="AB69">
        <v>2053505.52</v>
      </c>
    </row>
    <row r="70" spans="1:28" x14ac:dyDescent="0.25">
      <c r="A70">
        <v>1211204004</v>
      </c>
      <c r="B70" s="1">
        <v>44534</v>
      </c>
      <c r="C70" t="s">
        <v>120</v>
      </c>
      <c r="D70" t="s">
        <v>121</v>
      </c>
      <c r="E70" t="s">
        <v>122</v>
      </c>
      <c r="F70" t="s">
        <v>31</v>
      </c>
      <c r="G70" t="s">
        <v>32</v>
      </c>
      <c r="H70" s="1">
        <v>44548</v>
      </c>
      <c r="I70" t="s">
        <v>55</v>
      </c>
      <c r="J70">
        <v>16454432</v>
      </c>
      <c r="K70">
        <v>16454432</v>
      </c>
      <c r="L70">
        <v>12</v>
      </c>
      <c r="M70" t="s">
        <v>67</v>
      </c>
      <c r="N70" t="s">
        <v>68</v>
      </c>
      <c r="O70" t="s">
        <v>58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3</v>
      </c>
      <c r="Z70" t="s">
        <v>37</v>
      </c>
      <c r="AA70">
        <v>6</v>
      </c>
      <c r="AB70">
        <v>0</v>
      </c>
    </row>
    <row r="71" spans="1:28" x14ac:dyDescent="0.25">
      <c r="A71">
        <v>1211204004</v>
      </c>
      <c r="B71" s="1">
        <v>44534</v>
      </c>
      <c r="C71" t="s">
        <v>120</v>
      </c>
      <c r="D71" t="s">
        <v>121</v>
      </c>
      <c r="E71" t="s">
        <v>122</v>
      </c>
      <c r="F71" t="s">
        <v>31</v>
      </c>
      <c r="G71" t="s">
        <v>32</v>
      </c>
      <c r="H71" s="1">
        <v>44548</v>
      </c>
      <c r="I71" t="s">
        <v>55</v>
      </c>
      <c r="J71">
        <v>16454432</v>
      </c>
      <c r="K71">
        <v>16454432</v>
      </c>
      <c r="L71">
        <v>13</v>
      </c>
      <c r="M71" t="s">
        <v>73</v>
      </c>
      <c r="N71" t="s">
        <v>74</v>
      </c>
      <c r="O71" t="s">
        <v>58</v>
      </c>
      <c r="P71">
        <v>328152</v>
      </c>
      <c r="Q71">
        <v>0</v>
      </c>
      <c r="R71">
        <v>0</v>
      </c>
      <c r="S71">
        <v>0</v>
      </c>
      <c r="T71">
        <v>0</v>
      </c>
      <c r="U71">
        <v>3</v>
      </c>
      <c r="V71">
        <v>9844.56</v>
      </c>
      <c r="W71">
        <v>9844.56</v>
      </c>
      <c r="X71">
        <v>295320</v>
      </c>
      <c r="Y71">
        <v>2</v>
      </c>
      <c r="Z71" t="s">
        <v>37</v>
      </c>
      <c r="AA71">
        <v>6</v>
      </c>
      <c r="AB71">
        <v>636614.88</v>
      </c>
    </row>
    <row r="72" spans="1:28" x14ac:dyDescent="0.25">
      <c r="A72">
        <v>1211204004</v>
      </c>
      <c r="B72" s="1">
        <v>44534</v>
      </c>
      <c r="C72" t="s">
        <v>120</v>
      </c>
      <c r="D72" t="s">
        <v>121</v>
      </c>
      <c r="E72" t="s">
        <v>122</v>
      </c>
      <c r="F72" t="s">
        <v>31</v>
      </c>
      <c r="G72" t="s">
        <v>32</v>
      </c>
      <c r="H72" s="1">
        <v>44548</v>
      </c>
      <c r="I72" t="s">
        <v>55</v>
      </c>
      <c r="J72">
        <v>16454432</v>
      </c>
      <c r="K72">
        <v>16454432</v>
      </c>
      <c r="L72">
        <v>14</v>
      </c>
      <c r="M72" t="s">
        <v>75</v>
      </c>
      <c r="N72" t="s">
        <v>76</v>
      </c>
      <c r="O72" t="s">
        <v>58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1</v>
      </c>
      <c r="Z72" t="s">
        <v>37</v>
      </c>
      <c r="AA72">
        <v>6</v>
      </c>
      <c r="AB72">
        <v>0</v>
      </c>
    </row>
    <row r="73" spans="1:28" x14ac:dyDescent="0.25">
      <c r="A73">
        <v>1211204004</v>
      </c>
      <c r="B73" s="1">
        <v>44534</v>
      </c>
      <c r="C73" t="s">
        <v>120</v>
      </c>
      <c r="D73" t="s">
        <v>121</v>
      </c>
      <c r="E73" t="s">
        <v>122</v>
      </c>
      <c r="F73" t="s">
        <v>31</v>
      </c>
      <c r="G73" t="s">
        <v>32</v>
      </c>
      <c r="H73" s="1">
        <v>44548</v>
      </c>
      <c r="I73" t="s">
        <v>55</v>
      </c>
      <c r="J73">
        <v>16454432</v>
      </c>
      <c r="K73">
        <v>16454432</v>
      </c>
      <c r="L73">
        <v>15</v>
      </c>
      <c r="M73" t="s">
        <v>61</v>
      </c>
      <c r="N73" t="s">
        <v>62</v>
      </c>
      <c r="O73" t="s">
        <v>58</v>
      </c>
      <c r="P73">
        <v>359146</v>
      </c>
      <c r="Q73">
        <v>0</v>
      </c>
      <c r="R73">
        <v>0</v>
      </c>
      <c r="S73">
        <v>0</v>
      </c>
      <c r="T73">
        <v>0</v>
      </c>
      <c r="U73">
        <v>3</v>
      </c>
      <c r="V73">
        <v>10774.38</v>
      </c>
      <c r="W73">
        <v>10774.38</v>
      </c>
      <c r="X73">
        <v>323250</v>
      </c>
      <c r="Y73">
        <v>2</v>
      </c>
      <c r="Z73" t="s">
        <v>37</v>
      </c>
      <c r="AA73">
        <v>6</v>
      </c>
      <c r="AB73">
        <v>696743.24</v>
      </c>
    </row>
    <row r="74" spans="1:28" x14ac:dyDescent="0.25">
      <c r="A74">
        <v>1211204004</v>
      </c>
      <c r="B74" s="1">
        <v>44534</v>
      </c>
      <c r="C74" t="s">
        <v>120</v>
      </c>
      <c r="D74" t="s">
        <v>121</v>
      </c>
      <c r="E74" t="s">
        <v>122</v>
      </c>
      <c r="F74" t="s">
        <v>31</v>
      </c>
      <c r="G74" t="s">
        <v>32</v>
      </c>
      <c r="H74" s="1">
        <v>44548</v>
      </c>
      <c r="I74" t="s">
        <v>55</v>
      </c>
      <c r="J74">
        <v>16454432</v>
      </c>
      <c r="K74">
        <v>16454432</v>
      </c>
      <c r="L74">
        <v>16</v>
      </c>
      <c r="M74" t="s">
        <v>63</v>
      </c>
      <c r="N74" t="s">
        <v>64</v>
      </c>
      <c r="O74" t="s">
        <v>58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1</v>
      </c>
      <c r="Z74" t="s">
        <v>37</v>
      </c>
      <c r="AA74">
        <v>6</v>
      </c>
      <c r="AB74">
        <v>0</v>
      </c>
    </row>
    <row r="75" spans="1:28" x14ac:dyDescent="0.25">
      <c r="A75">
        <v>1211204004</v>
      </c>
      <c r="B75" s="1">
        <v>44534</v>
      </c>
      <c r="C75" t="s">
        <v>120</v>
      </c>
      <c r="D75" t="s">
        <v>121</v>
      </c>
      <c r="E75" t="s">
        <v>122</v>
      </c>
      <c r="F75" t="s">
        <v>31</v>
      </c>
      <c r="G75" t="s">
        <v>32</v>
      </c>
      <c r="H75" s="1">
        <v>44548</v>
      </c>
      <c r="I75" t="s">
        <v>55</v>
      </c>
      <c r="J75">
        <v>16454432</v>
      </c>
      <c r="K75">
        <v>16454432</v>
      </c>
      <c r="L75">
        <v>17</v>
      </c>
      <c r="M75" t="s">
        <v>56</v>
      </c>
      <c r="N75" t="s">
        <v>57</v>
      </c>
      <c r="O75" t="s">
        <v>58</v>
      </c>
      <c r="P75">
        <v>358387</v>
      </c>
      <c r="Q75">
        <v>0</v>
      </c>
      <c r="R75">
        <v>0</v>
      </c>
      <c r="S75">
        <v>0</v>
      </c>
      <c r="T75">
        <v>0</v>
      </c>
      <c r="U75">
        <v>3</v>
      </c>
      <c r="V75">
        <v>10751.61</v>
      </c>
      <c r="W75">
        <v>10751.61</v>
      </c>
      <c r="X75">
        <v>322584</v>
      </c>
      <c r="Y75">
        <v>6</v>
      </c>
      <c r="Z75" t="s">
        <v>37</v>
      </c>
      <c r="AA75">
        <v>6</v>
      </c>
      <c r="AB75">
        <v>2085812.34</v>
      </c>
    </row>
    <row r="76" spans="1:28" x14ac:dyDescent="0.25">
      <c r="A76">
        <v>1211204004</v>
      </c>
      <c r="B76" s="1">
        <v>44534</v>
      </c>
      <c r="C76" t="s">
        <v>120</v>
      </c>
      <c r="D76" t="s">
        <v>121</v>
      </c>
      <c r="E76" t="s">
        <v>122</v>
      </c>
      <c r="F76" t="s">
        <v>31</v>
      </c>
      <c r="G76" t="s">
        <v>32</v>
      </c>
      <c r="H76" s="1">
        <v>44548</v>
      </c>
      <c r="I76" t="s">
        <v>55</v>
      </c>
      <c r="J76">
        <v>16454432</v>
      </c>
      <c r="K76">
        <v>16454432</v>
      </c>
      <c r="L76">
        <v>18</v>
      </c>
      <c r="M76" t="s">
        <v>59</v>
      </c>
      <c r="N76" t="s">
        <v>60</v>
      </c>
      <c r="O76" t="s">
        <v>58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3</v>
      </c>
      <c r="Z76" t="s">
        <v>37</v>
      </c>
      <c r="AA76">
        <v>6</v>
      </c>
      <c r="AB76">
        <v>0</v>
      </c>
    </row>
    <row r="77" spans="1:28" x14ac:dyDescent="0.25">
      <c r="A77">
        <v>1211206001</v>
      </c>
      <c r="B77" s="1">
        <v>44536</v>
      </c>
      <c r="C77" t="s">
        <v>123</v>
      </c>
      <c r="D77" t="s">
        <v>124</v>
      </c>
      <c r="E77" t="s">
        <v>125</v>
      </c>
      <c r="F77" t="s">
        <v>80</v>
      </c>
      <c r="G77" t="s">
        <v>32</v>
      </c>
      <c r="H77" s="1">
        <v>44536</v>
      </c>
      <c r="I77" t="s">
        <v>81</v>
      </c>
      <c r="J77">
        <v>0</v>
      </c>
      <c r="K77">
        <v>1370550</v>
      </c>
      <c r="L77">
        <v>1</v>
      </c>
      <c r="M77" t="s">
        <v>73</v>
      </c>
      <c r="N77" t="s">
        <v>74</v>
      </c>
      <c r="O77" t="s">
        <v>58</v>
      </c>
      <c r="P77">
        <v>328152</v>
      </c>
      <c r="Q77">
        <v>0</v>
      </c>
      <c r="R77">
        <v>0</v>
      </c>
      <c r="S77">
        <v>0</v>
      </c>
      <c r="T77">
        <v>0</v>
      </c>
      <c r="U77">
        <v>2</v>
      </c>
      <c r="V77">
        <v>6563.04</v>
      </c>
      <c r="W77">
        <v>6563.04</v>
      </c>
      <c r="X77">
        <v>295320</v>
      </c>
      <c r="Y77">
        <v>1</v>
      </c>
      <c r="Z77" t="s">
        <v>37</v>
      </c>
      <c r="AA77">
        <v>6</v>
      </c>
      <c r="AB77">
        <v>321588.96000000002</v>
      </c>
    </row>
    <row r="78" spans="1:28" x14ac:dyDescent="0.25">
      <c r="A78">
        <v>1211206001</v>
      </c>
      <c r="B78" s="1">
        <v>44536</v>
      </c>
      <c r="C78" t="s">
        <v>123</v>
      </c>
      <c r="D78" t="s">
        <v>124</v>
      </c>
      <c r="E78" t="s">
        <v>125</v>
      </c>
      <c r="F78" t="s">
        <v>80</v>
      </c>
      <c r="G78" t="s">
        <v>32</v>
      </c>
      <c r="H78" s="1">
        <v>44536</v>
      </c>
      <c r="I78" t="s">
        <v>81</v>
      </c>
      <c r="J78">
        <v>0</v>
      </c>
      <c r="K78">
        <v>1370550</v>
      </c>
      <c r="L78">
        <v>2</v>
      </c>
      <c r="M78" t="s">
        <v>75</v>
      </c>
      <c r="N78" t="s">
        <v>76</v>
      </c>
      <c r="O78" t="s">
        <v>58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3</v>
      </c>
      <c r="Z78" t="s">
        <v>46</v>
      </c>
      <c r="AA78">
        <v>1</v>
      </c>
      <c r="AB78">
        <v>0</v>
      </c>
    </row>
    <row r="79" spans="1:28" x14ac:dyDescent="0.25">
      <c r="A79">
        <v>1211206001</v>
      </c>
      <c r="B79" s="1">
        <v>44536</v>
      </c>
      <c r="C79" t="s">
        <v>123</v>
      </c>
      <c r="D79" t="s">
        <v>124</v>
      </c>
      <c r="E79" t="s">
        <v>125</v>
      </c>
      <c r="F79" t="s">
        <v>80</v>
      </c>
      <c r="G79" t="s">
        <v>32</v>
      </c>
      <c r="H79" s="1">
        <v>44536</v>
      </c>
      <c r="I79" t="s">
        <v>81</v>
      </c>
      <c r="J79">
        <v>0</v>
      </c>
      <c r="K79">
        <v>1370550</v>
      </c>
      <c r="L79">
        <v>3</v>
      </c>
      <c r="M79" t="s">
        <v>61</v>
      </c>
      <c r="N79" t="s">
        <v>62</v>
      </c>
      <c r="O79" t="s">
        <v>58</v>
      </c>
      <c r="P79">
        <v>359146</v>
      </c>
      <c r="Q79">
        <v>0</v>
      </c>
      <c r="R79">
        <v>0</v>
      </c>
      <c r="S79">
        <v>0</v>
      </c>
      <c r="T79">
        <v>0</v>
      </c>
      <c r="U79">
        <v>2</v>
      </c>
      <c r="V79">
        <v>7182.92</v>
      </c>
      <c r="W79">
        <v>7182.92</v>
      </c>
      <c r="X79">
        <v>323250</v>
      </c>
      <c r="Y79">
        <v>1</v>
      </c>
      <c r="Z79" t="s">
        <v>37</v>
      </c>
      <c r="AA79">
        <v>6</v>
      </c>
      <c r="AB79">
        <v>351963.08</v>
      </c>
    </row>
    <row r="80" spans="1:28" x14ac:dyDescent="0.25">
      <c r="A80">
        <v>1211206001</v>
      </c>
      <c r="B80" s="1">
        <v>44536</v>
      </c>
      <c r="C80" t="s">
        <v>123</v>
      </c>
      <c r="D80" t="s">
        <v>124</v>
      </c>
      <c r="E80" t="s">
        <v>125</v>
      </c>
      <c r="F80" t="s">
        <v>80</v>
      </c>
      <c r="G80" t="s">
        <v>32</v>
      </c>
      <c r="H80" s="1">
        <v>44536</v>
      </c>
      <c r="I80" t="s">
        <v>81</v>
      </c>
      <c r="J80">
        <v>0</v>
      </c>
      <c r="K80">
        <v>1370550</v>
      </c>
      <c r="L80">
        <v>4</v>
      </c>
      <c r="M80" t="s">
        <v>63</v>
      </c>
      <c r="N80" t="s">
        <v>64</v>
      </c>
      <c r="O80" t="s">
        <v>58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3</v>
      </c>
      <c r="Z80" t="s">
        <v>46</v>
      </c>
      <c r="AA80">
        <v>1</v>
      </c>
      <c r="AB80">
        <v>0</v>
      </c>
    </row>
    <row r="81" spans="1:28" x14ac:dyDescent="0.25">
      <c r="A81">
        <v>1211206001</v>
      </c>
      <c r="B81" s="1">
        <v>44536</v>
      </c>
      <c r="C81" t="s">
        <v>123</v>
      </c>
      <c r="D81" t="s">
        <v>124</v>
      </c>
      <c r="E81" t="s">
        <v>125</v>
      </c>
      <c r="F81" t="s">
        <v>80</v>
      </c>
      <c r="G81" t="s">
        <v>32</v>
      </c>
      <c r="H81" s="1">
        <v>44536</v>
      </c>
      <c r="I81" t="s">
        <v>81</v>
      </c>
      <c r="J81">
        <v>0</v>
      </c>
      <c r="K81">
        <v>1370550</v>
      </c>
      <c r="L81">
        <v>5</v>
      </c>
      <c r="M81" t="s">
        <v>56</v>
      </c>
      <c r="N81" t="s">
        <v>57</v>
      </c>
      <c r="O81" t="s">
        <v>58</v>
      </c>
      <c r="P81">
        <v>358387</v>
      </c>
      <c r="Q81">
        <v>0</v>
      </c>
      <c r="R81">
        <v>0</v>
      </c>
      <c r="S81">
        <v>0</v>
      </c>
      <c r="T81">
        <v>0</v>
      </c>
      <c r="U81">
        <v>2</v>
      </c>
      <c r="V81">
        <v>7167.74</v>
      </c>
      <c r="W81">
        <v>7167.74</v>
      </c>
      <c r="X81">
        <v>322584</v>
      </c>
      <c r="Y81">
        <v>1</v>
      </c>
      <c r="Z81" t="s">
        <v>37</v>
      </c>
      <c r="AA81">
        <v>6</v>
      </c>
      <c r="AB81">
        <v>351219.26</v>
      </c>
    </row>
    <row r="82" spans="1:28" x14ac:dyDescent="0.25">
      <c r="A82">
        <v>1211206001</v>
      </c>
      <c r="B82" s="1">
        <v>44536</v>
      </c>
      <c r="C82" t="s">
        <v>123</v>
      </c>
      <c r="D82" t="s">
        <v>124</v>
      </c>
      <c r="E82" t="s">
        <v>125</v>
      </c>
      <c r="F82" t="s">
        <v>80</v>
      </c>
      <c r="G82" t="s">
        <v>32</v>
      </c>
      <c r="H82" s="1">
        <v>44536</v>
      </c>
      <c r="I82" t="s">
        <v>81</v>
      </c>
      <c r="J82">
        <v>0</v>
      </c>
      <c r="K82">
        <v>1370550</v>
      </c>
      <c r="L82">
        <v>6</v>
      </c>
      <c r="M82" t="s">
        <v>59</v>
      </c>
      <c r="N82" t="s">
        <v>60</v>
      </c>
      <c r="O82" t="s">
        <v>58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3</v>
      </c>
      <c r="Z82" t="s">
        <v>46</v>
      </c>
      <c r="AA82">
        <v>1</v>
      </c>
      <c r="AB82">
        <v>0</v>
      </c>
    </row>
    <row r="83" spans="1:28" x14ac:dyDescent="0.25">
      <c r="A83">
        <v>1211206001</v>
      </c>
      <c r="B83" s="1">
        <v>44536</v>
      </c>
      <c r="C83" t="s">
        <v>123</v>
      </c>
      <c r="D83" t="s">
        <v>124</v>
      </c>
      <c r="E83" t="s">
        <v>125</v>
      </c>
      <c r="F83" t="s">
        <v>80</v>
      </c>
      <c r="G83" t="s">
        <v>32</v>
      </c>
      <c r="H83" s="1">
        <v>44536</v>
      </c>
      <c r="I83" t="s">
        <v>81</v>
      </c>
      <c r="J83">
        <v>0</v>
      </c>
      <c r="K83">
        <v>1370550</v>
      </c>
      <c r="L83">
        <v>7</v>
      </c>
      <c r="M83" t="s">
        <v>65</v>
      </c>
      <c r="N83" t="s">
        <v>66</v>
      </c>
      <c r="O83" t="s">
        <v>58</v>
      </c>
      <c r="P83">
        <v>352836</v>
      </c>
      <c r="Q83">
        <v>0</v>
      </c>
      <c r="R83">
        <v>0</v>
      </c>
      <c r="S83">
        <v>0</v>
      </c>
      <c r="T83">
        <v>0</v>
      </c>
      <c r="U83">
        <v>2</v>
      </c>
      <c r="V83">
        <v>7056.72</v>
      </c>
      <c r="W83">
        <v>7056.72</v>
      </c>
      <c r="X83">
        <v>317550</v>
      </c>
      <c r="Y83">
        <v>1</v>
      </c>
      <c r="Z83" t="s">
        <v>37</v>
      </c>
      <c r="AA83">
        <v>6</v>
      </c>
      <c r="AB83">
        <v>345779.28</v>
      </c>
    </row>
    <row r="84" spans="1:28" x14ac:dyDescent="0.25">
      <c r="A84">
        <v>1211206001</v>
      </c>
      <c r="B84" s="1">
        <v>44536</v>
      </c>
      <c r="C84" t="s">
        <v>123</v>
      </c>
      <c r="D84" t="s">
        <v>124</v>
      </c>
      <c r="E84" t="s">
        <v>125</v>
      </c>
      <c r="F84" t="s">
        <v>80</v>
      </c>
      <c r="G84" t="s">
        <v>32</v>
      </c>
      <c r="H84" s="1">
        <v>44536</v>
      </c>
      <c r="I84" t="s">
        <v>81</v>
      </c>
      <c r="J84">
        <v>0</v>
      </c>
      <c r="K84">
        <v>1370550</v>
      </c>
      <c r="L84">
        <v>8</v>
      </c>
      <c r="M84" t="s">
        <v>67</v>
      </c>
      <c r="N84" t="s">
        <v>68</v>
      </c>
      <c r="O84" t="s">
        <v>58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3</v>
      </c>
      <c r="Z84" t="s">
        <v>46</v>
      </c>
      <c r="AA84">
        <v>1</v>
      </c>
      <c r="AB84">
        <v>0</v>
      </c>
    </row>
    <row r="85" spans="1:28" x14ac:dyDescent="0.25">
      <c r="A85">
        <v>1211206002</v>
      </c>
      <c r="B85" s="1">
        <v>44536</v>
      </c>
      <c r="C85" t="s">
        <v>126</v>
      </c>
      <c r="D85" t="s">
        <v>127</v>
      </c>
      <c r="E85" t="s">
        <v>128</v>
      </c>
      <c r="F85" t="s">
        <v>80</v>
      </c>
      <c r="G85" t="s">
        <v>32</v>
      </c>
      <c r="H85" s="1">
        <v>44550</v>
      </c>
      <c r="I85" t="s">
        <v>81</v>
      </c>
      <c r="J85">
        <v>0</v>
      </c>
      <c r="K85">
        <v>794089</v>
      </c>
      <c r="L85">
        <v>1</v>
      </c>
      <c r="M85" t="s">
        <v>56</v>
      </c>
      <c r="N85" t="s">
        <v>57</v>
      </c>
      <c r="O85" t="s">
        <v>58</v>
      </c>
      <c r="P85">
        <v>59731</v>
      </c>
      <c r="Q85">
        <v>0</v>
      </c>
      <c r="R85">
        <v>0</v>
      </c>
      <c r="S85">
        <v>0</v>
      </c>
      <c r="T85">
        <v>0</v>
      </c>
      <c r="U85">
        <v>1</v>
      </c>
      <c r="V85">
        <v>597.30999999999995</v>
      </c>
      <c r="W85">
        <v>597.30999999999995</v>
      </c>
      <c r="X85">
        <v>53764</v>
      </c>
      <c r="Y85">
        <v>4</v>
      </c>
      <c r="Z85" t="s">
        <v>46</v>
      </c>
      <c r="AA85">
        <v>1</v>
      </c>
      <c r="AB85">
        <v>236534.76</v>
      </c>
    </row>
    <row r="86" spans="1:28" x14ac:dyDescent="0.25">
      <c r="A86">
        <v>1211206002</v>
      </c>
      <c r="B86" s="1">
        <v>44536</v>
      </c>
      <c r="C86" t="s">
        <v>126</v>
      </c>
      <c r="D86" t="s">
        <v>127</v>
      </c>
      <c r="E86" t="s">
        <v>128</v>
      </c>
      <c r="F86" t="s">
        <v>80</v>
      </c>
      <c r="G86" t="s">
        <v>32</v>
      </c>
      <c r="H86" s="1">
        <v>44550</v>
      </c>
      <c r="I86" t="s">
        <v>81</v>
      </c>
      <c r="J86">
        <v>0</v>
      </c>
      <c r="K86">
        <v>794089</v>
      </c>
      <c r="L86">
        <v>2</v>
      </c>
      <c r="M86" t="s">
        <v>59</v>
      </c>
      <c r="N86" t="s">
        <v>60</v>
      </c>
      <c r="O86" t="s">
        <v>58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2</v>
      </c>
      <c r="Z86" t="s">
        <v>46</v>
      </c>
      <c r="AA86">
        <v>1</v>
      </c>
      <c r="AB86">
        <v>0</v>
      </c>
    </row>
    <row r="87" spans="1:28" x14ac:dyDescent="0.25">
      <c r="A87">
        <v>1211206002</v>
      </c>
      <c r="B87" s="1">
        <v>44536</v>
      </c>
      <c r="C87" t="s">
        <v>126</v>
      </c>
      <c r="D87" t="s">
        <v>127</v>
      </c>
      <c r="E87" t="s">
        <v>128</v>
      </c>
      <c r="F87" t="s">
        <v>80</v>
      </c>
      <c r="G87" t="s">
        <v>32</v>
      </c>
      <c r="H87" s="1">
        <v>44550</v>
      </c>
      <c r="I87" t="s">
        <v>81</v>
      </c>
      <c r="J87">
        <v>0</v>
      </c>
      <c r="K87">
        <v>794089</v>
      </c>
      <c r="L87">
        <v>3</v>
      </c>
      <c r="M87" t="s">
        <v>61</v>
      </c>
      <c r="N87" t="s">
        <v>62</v>
      </c>
      <c r="O87" t="s">
        <v>58</v>
      </c>
      <c r="P87">
        <v>59857</v>
      </c>
      <c r="Q87">
        <v>0</v>
      </c>
      <c r="R87">
        <v>0</v>
      </c>
      <c r="S87">
        <v>0</v>
      </c>
      <c r="T87">
        <v>0</v>
      </c>
      <c r="U87">
        <v>1</v>
      </c>
      <c r="V87">
        <v>598.57000000000005</v>
      </c>
      <c r="W87">
        <v>598.57000000000005</v>
      </c>
      <c r="X87">
        <v>53875</v>
      </c>
      <c r="Y87">
        <v>4</v>
      </c>
      <c r="Z87" t="s">
        <v>46</v>
      </c>
      <c r="AA87">
        <v>1</v>
      </c>
      <c r="AB87">
        <v>237033.72</v>
      </c>
    </row>
    <row r="88" spans="1:28" x14ac:dyDescent="0.25">
      <c r="A88">
        <v>1211206002</v>
      </c>
      <c r="B88" s="1">
        <v>44536</v>
      </c>
      <c r="C88" t="s">
        <v>126</v>
      </c>
      <c r="D88" t="s">
        <v>127</v>
      </c>
      <c r="E88" t="s">
        <v>128</v>
      </c>
      <c r="F88" t="s">
        <v>80</v>
      </c>
      <c r="G88" t="s">
        <v>32</v>
      </c>
      <c r="H88" s="1">
        <v>44550</v>
      </c>
      <c r="I88" t="s">
        <v>81</v>
      </c>
      <c r="J88">
        <v>0</v>
      </c>
      <c r="K88">
        <v>794089</v>
      </c>
      <c r="L88">
        <v>4</v>
      </c>
      <c r="M88" t="s">
        <v>63</v>
      </c>
      <c r="N88" t="s">
        <v>64</v>
      </c>
      <c r="O88" t="s">
        <v>58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2</v>
      </c>
      <c r="Z88" t="s">
        <v>46</v>
      </c>
      <c r="AA88">
        <v>1</v>
      </c>
      <c r="AB88">
        <v>0</v>
      </c>
    </row>
    <row r="89" spans="1:28" x14ac:dyDescent="0.25">
      <c r="A89">
        <v>1211206002</v>
      </c>
      <c r="B89" s="1">
        <v>44536</v>
      </c>
      <c r="C89" t="s">
        <v>126</v>
      </c>
      <c r="D89" t="s">
        <v>127</v>
      </c>
      <c r="E89" t="s">
        <v>128</v>
      </c>
      <c r="F89" t="s">
        <v>80</v>
      </c>
      <c r="G89" t="s">
        <v>32</v>
      </c>
      <c r="H89" s="1">
        <v>44550</v>
      </c>
      <c r="I89" t="s">
        <v>81</v>
      </c>
      <c r="J89">
        <v>0</v>
      </c>
      <c r="K89">
        <v>794089</v>
      </c>
      <c r="L89">
        <v>5</v>
      </c>
      <c r="M89" t="s">
        <v>65</v>
      </c>
      <c r="N89" t="s">
        <v>66</v>
      </c>
      <c r="O89" t="s">
        <v>58</v>
      </c>
      <c r="P89">
        <v>58806</v>
      </c>
      <c r="Q89">
        <v>0</v>
      </c>
      <c r="R89">
        <v>0</v>
      </c>
      <c r="S89">
        <v>0</v>
      </c>
      <c r="T89">
        <v>0</v>
      </c>
      <c r="U89">
        <v>1</v>
      </c>
      <c r="V89">
        <v>588.05999999999995</v>
      </c>
      <c r="W89">
        <v>588.05999999999995</v>
      </c>
      <c r="X89">
        <v>52925</v>
      </c>
      <c r="Y89">
        <v>4</v>
      </c>
      <c r="Z89" t="s">
        <v>46</v>
      </c>
      <c r="AA89">
        <v>1</v>
      </c>
      <c r="AB89">
        <v>232871.76</v>
      </c>
    </row>
    <row r="90" spans="1:28" x14ac:dyDescent="0.25">
      <c r="A90">
        <v>1211206002</v>
      </c>
      <c r="B90" s="1">
        <v>44536</v>
      </c>
      <c r="C90" t="s">
        <v>126</v>
      </c>
      <c r="D90" t="s">
        <v>127</v>
      </c>
      <c r="E90" t="s">
        <v>128</v>
      </c>
      <c r="F90" t="s">
        <v>80</v>
      </c>
      <c r="G90" t="s">
        <v>32</v>
      </c>
      <c r="H90" s="1">
        <v>44550</v>
      </c>
      <c r="I90" t="s">
        <v>81</v>
      </c>
      <c r="J90">
        <v>0</v>
      </c>
      <c r="K90">
        <v>794089</v>
      </c>
      <c r="L90">
        <v>6</v>
      </c>
      <c r="M90" t="s">
        <v>67</v>
      </c>
      <c r="N90" t="s">
        <v>68</v>
      </c>
      <c r="O90" t="s">
        <v>58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2</v>
      </c>
      <c r="Z90" t="s">
        <v>46</v>
      </c>
      <c r="AA90">
        <v>1</v>
      </c>
      <c r="AB90">
        <v>0</v>
      </c>
    </row>
    <row r="91" spans="1:28" x14ac:dyDescent="0.25">
      <c r="A91">
        <v>1211206002</v>
      </c>
      <c r="B91" s="1">
        <v>44536</v>
      </c>
      <c r="C91" t="s">
        <v>126</v>
      </c>
      <c r="D91" t="s">
        <v>127</v>
      </c>
      <c r="E91" t="s">
        <v>128</v>
      </c>
      <c r="F91" t="s">
        <v>80</v>
      </c>
      <c r="G91" t="s">
        <v>32</v>
      </c>
      <c r="H91" s="1">
        <v>44550</v>
      </c>
      <c r="I91" t="s">
        <v>81</v>
      </c>
      <c r="J91">
        <v>0</v>
      </c>
      <c r="K91">
        <v>794089</v>
      </c>
      <c r="L91">
        <v>7</v>
      </c>
      <c r="M91" t="s">
        <v>129</v>
      </c>
      <c r="N91" t="s">
        <v>130</v>
      </c>
      <c r="O91" t="s">
        <v>58</v>
      </c>
      <c r="P91">
        <v>87648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78880</v>
      </c>
      <c r="Y91">
        <v>1</v>
      </c>
      <c r="Z91" t="s">
        <v>37</v>
      </c>
      <c r="AA91">
        <v>8</v>
      </c>
      <c r="AB91">
        <v>87648</v>
      </c>
    </row>
    <row r="92" spans="1:28" x14ac:dyDescent="0.25">
      <c r="A92">
        <v>1211206003</v>
      </c>
      <c r="B92" s="1">
        <v>44536</v>
      </c>
      <c r="C92" t="s">
        <v>28</v>
      </c>
      <c r="D92" t="s">
        <v>29</v>
      </c>
      <c r="E92" t="s">
        <v>30</v>
      </c>
      <c r="F92" t="s">
        <v>31</v>
      </c>
      <c r="G92" t="s">
        <v>32</v>
      </c>
      <c r="H92" s="1">
        <v>44536</v>
      </c>
      <c r="I92" t="s">
        <v>55</v>
      </c>
      <c r="J92">
        <v>0</v>
      </c>
      <c r="K92">
        <v>18939481</v>
      </c>
      <c r="L92">
        <v>1</v>
      </c>
      <c r="M92" t="s">
        <v>73</v>
      </c>
      <c r="N92" t="s">
        <v>74</v>
      </c>
      <c r="O92" t="s">
        <v>58</v>
      </c>
      <c r="P92">
        <v>328152</v>
      </c>
      <c r="Q92">
        <v>0</v>
      </c>
      <c r="R92">
        <v>0</v>
      </c>
      <c r="S92">
        <v>0</v>
      </c>
      <c r="T92">
        <v>0</v>
      </c>
      <c r="U92">
        <v>3</v>
      </c>
      <c r="V92">
        <v>9844.56</v>
      </c>
      <c r="W92">
        <v>13027.63</v>
      </c>
      <c r="X92">
        <v>295320</v>
      </c>
      <c r="Y92">
        <v>10</v>
      </c>
      <c r="Z92" t="s">
        <v>37</v>
      </c>
      <c r="AA92">
        <v>6</v>
      </c>
      <c r="AB92">
        <v>3151243.7</v>
      </c>
    </row>
    <row r="93" spans="1:28" x14ac:dyDescent="0.25">
      <c r="A93">
        <v>1211206003</v>
      </c>
      <c r="B93" s="1">
        <v>44536</v>
      </c>
      <c r="C93" t="s">
        <v>28</v>
      </c>
      <c r="D93" t="s">
        <v>29</v>
      </c>
      <c r="E93" t="s">
        <v>30</v>
      </c>
      <c r="F93" t="s">
        <v>31</v>
      </c>
      <c r="G93" t="s">
        <v>32</v>
      </c>
      <c r="H93" s="1">
        <v>44536</v>
      </c>
      <c r="I93" t="s">
        <v>55</v>
      </c>
      <c r="J93">
        <v>0</v>
      </c>
      <c r="K93">
        <v>18939481</v>
      </c>
      <c r="L93">
        <v>2</v>
      </c>
      <c r="M93" t="s">
        <v>75</v>
      </c>
      <c r="N93" t="s">
        <v>76</v>
      </c>
      <c r="O93" t="s">
        <v>58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5</v>
      </c>
      <c r="Z93" t="s">
        <v>37</v>
      </c>
      <c r="AA93">
        <v>6</v>
      </c>
      <c r="AB93">
        <v>0</v>
      </c>
    </row>
    <row r="94" spans="1:28" x14ac:dyDescent="0.25">
      <c r="A94">
        <v>1211206003</v>
      </c>
      <c r="B94" s="1">
        <v>44536</v>
      </c>
      <c r="C94" t="s">
        <v>28</v>
      </c>
      <c r="D94" t="s">
        <v>29</v>
      </c>
      <c r="E94" t="s">
        <v>30</v>
      </c>
      <c r="F94" t="s">
        <v>31</v>
      </c>
      <c r="G94" t="s">
        <v>32</v>
      </c>
      <c r="H94" s="1">
        <v>44536</v>
      </c>
      <c r="I94" t="s">
        <v>55</v>
      </c>
      <c r="J94">
        <v>0</v>
      </c>
      <c r="K94">
        <v>18939481</v>
      </c>
      <c r="L94">
        <v>3</v>
      </c>
      <c r="M94" t="s">
        <v>61</v>
      </c>
      <c r="N94" t="s">
        <v>62</v>
      </c>
      <c r="O94" t="s">
        <v>58</v>
      </c>
      <c r="P94">
        <v>359146</v>
      </c>
      <c r="Q94">
        <v>0</v>
      </c>
      <c r="R94">
        <v>0</v>
      </c>
      <c r="S94">
        <v>0</v>
      </c>
      <c r="T94">
        <v>0</v>
      </c>
      <c r="U94">
        <v>3</v>
      </c>
      <c r="V94">
        <v>10774.38</v>
      </c>
      <c r="W94">
        <v>14258.1</v>
      </c>
      <c r="X94">
        <v>323250</v>
      </c>
      <c r="Y94">
        <v>20</v>
      </c>
      <c r="Z94" t="s">
        <v>37</v>
      </c>
      <c r="AA94">
        <v>6</v>
      </c>
      <c r="AB94">
        <v>6897758</v>
      </c>
    </row>
    <row r="95" spans="1:28" x14ac:dyDescent="0.25">
      <c r="A95">
        <v>1211206003</v>
      </c>
      <c r="B95" s="1">
        <v>44536</v>
      </c>
      <c r="C95" t="s">
        <v>28</v>
      </c>
      <c r="D95" t="s">
        <v>29</v>
      </c>
      <c r="E95" t="s">
        <v>30</v>
      </c>
      <c r="F95" t="s">
        <v>31</v>
      </c>
      <c r="G95" t="s">
        <v>32</v>
      </c>
      <c r="H95" s="1">
        <v>44536</v>
      </c>
      <c r="I95" t="s">
        <v>55</v>
      </c>
      <c r="J95">
        <v>0</v>
      </c>
      <c r="K95">
        <v>18939481</v>
      </c>
      <c r="L95">
        <v>4</v>
      </c>
      <c r="M95" t="s">
        <v>63</v>
      </c>
      <c r="N95" t="s">
        <v>64</v>
      </c>
      <c r="O95" t="s">
        <v>58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10</v>
      </c>
      <c r="Z95" t="s">
        <v>37</v>
      </c>
      <c r="AA95">
        <v>6</v>
      </c>
      <c r="AB95">
        <v>0</v>
      </c>
    </row>
    <row r="96" spans="1:28" x14ac:dyDescent="0.25">
      <c r="A96">
        <v>1211206003</v>
      </c>
      <c r="B96" s="1">
        <v>44536</v>
      </c>
      <c r="C96" t="s">
        <v>28</v>
      </c>
      <c r="D96" t="s">
        <v>29</v>
      </c>
      <c r="E96" t="s">
        <v>30</v>
      </c>
      <c r="F96" t="s">
        <v>31</v>
      </c>
      <c r="G96" t="s">
        <v>32</v>
      </c>
      <c r="H96" s="1">
        <v>44536</v>
      </c>
      <c r="I96" t="s">
        <v>55</v>
      </c>
      <c r="J96">
        <v>0</v>
      </c>
      <c r="K96">
        <v>18939481</v>
      </c>
      <c r="L96">
        <v>5</v>
      </c>
      <c r="M96" t="s">
        <v>56</v>
      </c>
      <c r="N96" t="s">
        <v>57</v>
      </c>
      <c r="O96" t="s">
        <v>58</v>
      </c>
      <c r="P96">
        <v>358387</v>
      </c>
      <c r="Q96">
        <v>0</v>
      </c>
      <c r="R96">
        <v>0</v>
      </c>
      <c r="S96">
        <v>0</v>
      </c>
      <c r="T96">
        <v>0</v>
      </c>
      <c r="U96">
        <v>3</v>
      </c>
      <c r="V96">
        <v>10751.61</v>
      </c>
      <c r="W96">
        <v>14227.96</v>
      </c>
      <c r="X96">
        <v>322584</v>
      </c>
      <c r="Y96">
        <v>10</v>
      </c>
      <c r="Z96" t="s">
        <v>37</v>
      </c>
      <c r="AA96">
        <v>6</v>
      </c>
      <c r="AB96">
        <v>3441590.4</v>
      </c>
    </row>
    <row r="97" spans="1:28" x14ac:dyDescent="0.25">
      <c r="A97">
        <v>1211206003</v>
      </c>
      <c r="B97" s="1">
        <v>44536</v>
      </c>
      <c r="C97" t="s">
        <v>28</v>
      </c>
      <c r="D97" t="s">
        <v>29</v>
      </c>
      <c r="E97" t="s">
        <v>30</v>
      </c>
      <c r="F97" t="s">
        <v>31</v>
      </c>
      <c r="G97" t="s">
        <v>32</v>
      </c>
      <c r="H97" s="1">
        <v>44536</v>
      </c>
      <c r="I97" t="s">
        <v>55</v>
      </c>
      <c r="J97">
        <v>0</v>
      </c>
      <c r="K97">
        <v>18939481</v>
      </c>
      <c r="L97">
        <v>6</v>
      </c>
      <c r="M97" t="s">
        <v>59</v>
      </c>
      <c r="N97" t="s">
        <v>60</v>
      </c>
      <c r="O97" t="s">
        <v>58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5</v>
      </c>
      <c r="Z97" t="s">
        <v>37</v>
      </c>
      <c r="AA97">
        <v>6</v>
      </c>
      <c r="AB97">
        <v>0</v>
      </c>
    </row>
    <row r="98" spans="1:28" x14ac:dyDescent="0.25">
      <c r="A98">
        <v>1211206003</v>
      </c>
      <c r="B98" s="1">
        <v>44536</v>
      </c>
      <c r="C98" t="s">
        <v>28</v>
      </c>
      <c r="D98" t="s">
        <v>29</v>
      </c>
      <c r="E98" t="s">
        <v>30</v>
      </c>
      <c r="F98" t="s">
        <v>31</v>
      </c>
      <c r="G98" t="s">
        <v>32</v>
      </c>
      <c r="H98" s="1">
        <v>44536</v>
      </c>
      <c r="I98" t="s">
        <v>55</v>
      </c>
      <c r="J98">
        <v>0</v>
      </c>
      <c r="K98">
        <v>18939481</v>
      </c>
      <c r="L98">
        <v>7</v>
      </c>
      <c r="M98" t="s">
        <v>65</v>
      </c>
      <c r="N98" t="s">
        <v>66</v>
      </c>
      <c r="O98" t="s">
        <v>58</v>
      </c>
      <c r="P98">
        <v>352836</v>
      </c>
      <c r="Q98">
        <v>0</v>
      </c>
      <c r="R98">
        <v>0</v>
      </c>
      <c r="S98">
        <v>0</v>
      </c>
      <c r="T98">
        <v>0</v>
      </c>
      <c r="U98">
        <v>3</v>
      </c>
      <c r="V98">
        <v>10585.08</v>
      </c>
      <c r="W98">
        <v>14007.59</v>
      </c>
      <c r="X98">
        <v>317550</v>
      </c>
      <c r="Y98">
        <v>10</v>
      </c>
      <c r="Z98" t="s">
        <v>37</v>
      </c>
      <c r="AA98">
        <v>6</v>
      </c>
      <c r="AB98">
        <v>3388284.1</v>
      </c>
    </row>
    <row r="99" spans="1:28" x14ac:dyDescent="0.25">
      <c r="A99">
        <v>1211206003</v>
      </c>
      <c r="B99" s="1">
        <v>44536</v>
      </c>
      <c r="C99" t="s">
        <v>28</v>
      </c>
      <c r="D99" t="s">
        <v>29</v>
      </c>
      <c r="E99" t="s">
        <v>30</v>
      </c>
      <c r="F99" t="s">
        <v>31</v>
      </c>
      <c r="G99" t="s">
        <v>32</v>
      </c>
      <c r="H99" s="1">
        <v>44536</v>
      </c>
      <c r="I99" t="s">
        <v>55</v>
      </c>
      <c r="J99">
        <v>0</v>
      </c>
      <c r="K99">
        <v>18939481</v>
      </c>
      <c r="L99">
        <v>8</v>
      </c>
      <c r="M99" t="s">
        <v>67</v>
      </c>
      <c r="N99" t="s">
        <v>68</v>
      </c>
      <c r="O99" t="s">
        <v>58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5</v>
      </c>
      <c r="Z99" t="s">
        <v>37</v>
      </c>
      <c r="AA99">
        <v>6</v>
      </c>
      <c r="AB99">
        <v>0</v>
      </c>
    </row>
    <row r="100" spans="1:28" x14ac:dyDescent="0.25">
      <c r="A100">
        <v>1211206003</v>
      </c>
      <c r="B100" s="1">
        <v>44536</v>
      </c>
      <c r="C100" t="s">
        <v>28</v>
      </c>
      <c r="D100" t="s">
        <v>29</v>
      </c>
      <c r="E100" t="s">
        <v>30</v>
      </c>
      <c r="F100" t="s">
        <v>31</v>
      </c>
      <c r="G100" t="s">
        <v>32</v>
      </c>
      <c r="H100" s="1">
        <v>44536</v>
      </c>
      <c r="I100" t="s">
        <v>55</v>
      </c>
      <c r="J100">
        <v>0</v>
      </c>
      <c r="K100">
        <v>18939481</v>
      </c>
      <c r="L100">
        <v>9</v>
      </c>
      <c r="M100" t="s">
        <v>108</v>
      </c>
      <c r="N100" t="s">
        <v>109</v>
      </c>
      <c r="O100" t="s">
        <v>58</v>
      </c>
      <c r="P100">
        <v>370920</v>
      </c>
      <c r="Q100">
        <v>0</v>
      </c>
      <c r="R100">
        <v>0</v>
      </c>
      <c r="S100">
        <v>0</v>
      </c>
      <c r="T100">
        <v>0</v>
      </c>
      <c r="U100">
        <v>3</v>
      </c>
      <c r="V100">
        <v>11127.6</v>
      </c>
      <c r="W100">
        <v>14725.52</v>
      </c>
      <c r="X100">
        <v>333800</v>
      </c>
      <c r="Y100">
        <v>2</v>
      </c>
      <c r="Z100" t="s">
        <v>37</v>
      </c>
      <c r="AA100">
        <v>4</v>
      </c>
      <c r="AB100">
        <v>712388.96</v>
      </c>
    </row>
    <row r="101" spans="1:28" x14ac:dyDescent="0.25">
      <c r="A101">
        <v>1211206003</v>
      </c>
      <c r="B101" s="1">
        <v>44536</v>
      </c>
      <c r="C101" t="s">
        <v>28</v>
      </c>
      <c r="D101" t="s">
        <v>29</v>
      </c>
      <c r="E101" t="s">
        <v>30</v>
      </c>
      <c r="F101" t="s">
        <v>31</v>
      </c>
      <c r="G101" t="s">
        <v>32</v>
      </c>
      <c r="H101" s="1">
        <v>44536</v>
      </c>
      <c r="I101" t="s">
        <v>55</v>
      </c>
      <c r="J101">
        <v>0</v>
      </c>
      <c r="K101">
        <v>18939481</v>
      </c>
      <c r="L101">
        <v>10</v>
      </c>
      <c r="M101" t="s">
        <v>110</v>
      </c>
      <c r="N101" t="s">
        <v>111</v>
      </c>
      <c r="O101" t="s">
        <v>58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1</v>
      </c>
      <c r="Z101" t="s">
        <v>37</v>
      </c>
      <c r="AA101">
        <v>4</v>
      </c>
      <c r="AB101">
        <v>0</v>
      </c>
    </row>
    <row r="102" spans="1:28" x14ac:dyDescent="0.25">
      <c r="A102">
        <v>1211206003</v>
      </c>
      <c r="B102" s="1">
        <v>44536</v>
      </c>
      <c r="C102" t="s">
        <v>28</v>
      </c>
      <c r="D102" t="s">
        <v>29</v>
      </c>
      <c r="E102" t="s">
        <v>30</v>
      </c>
      <c r="F102" t="s">
        <v>31</v>
      </c>
      <c r="G102" t="s">
        <v>32</v>
      </c>
      <c r="H102" s="1">
        <v>44536</v>
      </c>
      <c r="I102" t="s">
        <v>55</v>
      </c>
      <c r="J102">
        <v>0</v>
      </c>
      <c r="K102">
        <v>18939481</v>
      </c>
      <c r="L102">
        <v>11</v>
      </c>
      <c r="M102" t="s">
        <v>69</v>
      </c>
      <c r="N102" t="s">
        <v>70</v>
      </c>
      <c r="O102" t="s">
        <v>58</v>
      </c>
      <c r="P102">
        <v>347776</v>
      </c>
      <c r="Q102">
        <v>0</v>
      </c>
      <c r="R102">
        <v>0</v>
      </c>
      <c r="S102">
        <v>0</v>
      </c>
      <c r="T102">
        <v>0</v>
      </c>
      <c r="U102">
        <v>3</v>
      </c>
      <c r="V102">
        <v>10433.280000000001</v>
      </c>
      <c r="W102">
        <v>13806.71</v>
      </c>
      <c r="X102">
        <v>313136</v>
      </c>
      <c r="Y102">
        <v>2</v>
      </c>
      <c r="Z102" t="s">
        <v>37</v>
      </c>
      <c r="AA102">
        <v>4</v>
      </c>
      <c r="AB102">
        <v>667938.57999999996</v>
      </c>
    </row>
    <row r="103" spans="1:28" x14ac:dyDescent="0.25">
      <c r="A103">
        <v>1211206003</v>
      </c>
      <c r="B103" s="1">
        <v>44536</v>
      </c>
      <c r="C103" t="s">
        <v>28</v>
      </c>
      <c r="D103" t="s">
        <v>29</v>
      </c>
      <c r="E103" t="s">
        <v>30</v>
      </c>
      <c r="F103" t="s">
        <v>31</v>
      </c>
      <c r="G103" t="s">
        <v>32</v>
      </c>
      <c r="H103" s="1">
        <v>44536</v>
      </c>
      <c r="I103" t="s">
        <v>55</v>
      </c>
      <c r="J103">
        <v>0</v>
      </c>
      <c r="K103">
        <v>18939481</v>
      </c>
      <c r="L103">
        <v>12</v>
      </c>
      <c r="M103" t="s">
        <v>71</v>
      </c>
      <c r="N103" t="s">
        <v>72</v>
      </c>
      <c r="O103" t="s">
        <v>58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1</v>
      </c>
      <c r="Z103" t="s">
        <v>37</v>
      </c>
      <c r="AA103">
        <v>4</v>
      </c>
      <c r="AB103">
        <v>0</v>
      </c>
    </row>
    <row r="104" spans="1:28" x14ac:dyDescent="0.25">
      <c r="A104">
        <v>1211206003</v>
      </c>
      <c r="B104" s="1">
        <v>44536</v>
      </c>
      <c r="C104" t="s">
        <v>28</v>
      </c>
      <c r="D104" t="s">
        <v>29</v>
      </c>
      <c r="E104" t="s">
        <v>30</v>
      </c>
      <c r="F104" t="s">
        <v>31</v>
      </c>
      <c r="G104" t="s">
        <v>32</v>
      </c>
      <c r="H104" s="1">
        <v>44536</v>
      </c>
      <c r="I104" t="s">
        <v>55</v>
      </c>
      <c r="J104">
        <v>0</v>
      </c>
      <c r="K104">
        <v>18939481</v>
      </c>
      <c r="L104">
        <v>13</v>
      </c>
      <c r="M104" t="s">
        <v>112</v>
      </c>
      <c r="N104" t="s">
        <v>113</v>
      </c>
      <c r="O104" t="s">
        <v>58</v>
      </c>
      <c r="P104">
        <v>354200</v>
      </c>
      <c r="Q104">
        <v>0</v>
      </c>
      <c r="R104">
        <v>0</v>
      </c>
      <c r="S104">
        <v>0</v>
      </c>
      <c r="T104">
        <v>0</v>
      </c>
      <c r="U104">
        <v>3</v>
      </c>
      <c r="V104">
        <v>10626</v>
      </c>
      <c r="W104">
        <v>14061.74</v>
      </c>
      <c r="X104">
        <v>318800</v>
      </c>
      <c r="Y104">
        <v>2</v>
      </c>
      <c r="Z104" t="s">
        <v>37</v>
      </c>
      <c r="AA104">
        <v>4</v>
      </c>
      <c r="AB104">
        <v>680276.52</v>
      </c>
    </row>
    <row r="105" spans="1:28" x14ac:dyDescent="0.25">
      <c r="A105">
        <v>1211206003</v>
      </c>
      <c r="B105" s="1">
        <v>44536</v>
      </c>
      <c r="C105" t="s">
        <v>28</v>
      </c>
      <c r="D105" t="s">
        <v>29</v>
      </c>
      <c r="E105" t="s">
        <v>30</v>
      </c>
      <c r="F105" t="s">
        <v>31</v>
      </c>
      <c r="G105" t="s">
        <v>32</v>
      </c>
      <c r="H105" s="1">
        <v>44536</v>
      </c>
      <c r="I105" t="s">
        <v>55</v>
      </c>
      <c r="J105">
        <v>0</v>
      </c>
      <c r="K105">
        <v>18939481</v>
      </c>
      <c r="L105">
        <v>14</v>
      </c>
      <c r="M105" t="s">
        <v>114</v>
      </c>
      <c r="N105" t="s">
        <v>115</v>
      </c>
      <c r="O105" t="s">
        <v>58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1</v>
      </c>
      <c r="Z105" t="s">
        <v>37</v>
      </c>
      <c r="AA105">
        <v>4</v>
      </c>
      <c r="AB105">
        <v>0</v>
      </c>
    </row>
    <row r="106" spans="1:28" x14ac:dyDescent="0.25">
      <c r="A106">
        <v>1211206004</v>
      </c>
      <c r="B106" s="1">
        <v>44536</v>
      </c>
      <c r="C106" t="s">
        <v>131</v>
      </c>
      <c r="D106" t="s">
        <v>132</v>
      </c>
      <c r="E106" t="s">
        <v>133</v>
      </c>
      <c r="F106" t="s">
        <v>80</v>
      </c>
      <c r="G106" t="s">
        <v>32</v>
      </c>
      <c r="H106" s="1">
        <v>44550</v>
      </c>
      <c r="I106" t="s">
        <v>81</v>
      </c>
      <c r="J106">
        <v>2500003</v>
      </c>
      <c r="K106">
        <v>12387003</v>
      </c>
      <c r="L106">
        <v>1</v>
      </c>
      <c r="M106" t="s">
        <v>61</v>
      </c>
      <c r="N106" t="s">
        <v>62</v>
      </c>
      <c r="O106" t="s">
        <v>58</v>
      </c>
      <c r="P106">
        <v>359146</v>
      </c>
      <c r="Q106">
        <v>0</v>
      </c>
      <c r="R106">
        <v>0</v>
      </c>
      <c r="S106">
        <v>0</v>
      </c>
      <c r="T106">
        <v>0</v>
      </c>
      <c r="U106">
        <v>3</v>
      </c>
      <c r="V106">
        <v>10774.38</v>
      </c>
      <c r="W106">
        <v>10774.38</v>
      </c>
      <c r="X106">
        <v>323250</v>
      </c>
      <c r="Y106">
        <v>10</v>
      </c>
      <c r="Z106" t="s">
        <v>37</v>
      </c>
      <c r="AA106">
        <v>6</v>
      </c>
      <c r="AB106">
        <v>3483716.2</v>
      </c>
    </row>
    <row r="107" spans="1:28" x14ac:dyDescent="0.25">
      <c r="A107">
        <v>1211206004</v>
      </c>
      <c r="B107" s="1">
        <v>44536</v>
      </c>
      <c r="C107" t="s">
        <v>131</v>
      </c>
      <c r="D107" t="s">
        <v>132</v>
      </c>
      <c r="E107" t="s">
        <v>133</v>
      </c>
      <c r="F107" t="s">
        <v>80</v>
      </c>
      <c r="G107" t="s">
        <v>32</v>
      </c>
      <c r="H107" s="1">
        <v>44550</v>
      </c>
      <c r="I107" t="s">
        <v>81</v>
      </c>
      <c r="J107">
        <v>2500003</v>
      </c>
      <c r="K107">
        <v>12387003</v>
      </c>
      <c r="L107">
        <v>2</v>
      </c>
      <c r="M107" t="s">
        <v>63</v>
      </c>
      <c r="N107" t="s">
        <v>64</v>
      </c>
      <c r="O107" t="s">
        <v>58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5</v>
      </c>
      <c r="Z107" t="s">
        <v>37</v>
      </c>
      <c r="AA107">
        <v>6</v>
      </c>
      <c r="AB107">
        <v>0</v>
      </c>
    </row>
    <row r="108" spans="1:28" x14ac:dyDescent="0.25">
      <c r="A108">
        <v>1211206004</v>
      </c>
      <c r="B108" s="1">
        <v>44536</v>
      </c>
      <c r="C108" t="s">
        <v>131</v>
      </c>
      <c r="D108" t="s">
        <v>132</v>
      </c>
      <c r="E108" t="s">
        <v>133</v>
      </c>
      <c r="F108" t="s">
        <v>80</v>
      </c>
      <c r="G108" t="s">
        <v>32</v>
      </c>
      <c r="H108" s="1">
        <v>44550</v>
      </c>
      <c r="I108" t="s">
        <v>81</v>
      </c>
      <c r="J108">
        <v>2500003</v>
      </c>
      <c r="K108">
        <v>12387003</v>
      </c>
      <c r="L108">
        <v>3</v>
      </c>
      <c r="M108" t="s">
        <v>56</v>
      </c>
      <c r="N108" t="s">
        <v>57</v>
      </c>
      <c r="O108" t="s">
        <v>58</v>
      </c>
      <c r="P108">
        <v>358387</v>
      </c>
      <c r="Q108">
        <v>0</v>
      </c>
      <c r="R108">
        <v>0</v>
      </c>
      <c r="S108">
        <v>0</v>
      </c>
      <c r="T108">
        <v>0</v>
      </c>
      <c r="U108">
        <v>3</v>
      </c>
      <c r="V108">
        <v>10751.61</v>
      </c>
      <c r="W108">
        <v>10751.61</v>
      </c>
      <c r="X108">
        <v>322584</v>
      </c>
      <c r="Y108">
        <v>10</v>
      </c>
      <c r="Z108" t="s">
        <v>37</v>
      </c>
      <c r="AA108">
        <v>6</v>
      </c>
      <c r="AB108">
        <v>3476353.9</v>
      </c>
    </row>
    <row r="109" spans="1:28" x14ac:dyDescent="0.25">
      <c r="A109">
        <v>1211206004</v>
      </c>
      <c r="B109" s="1">
        <v>44536</v>
      </c>
      <c r="C109" t="s">
        <v>131</v>
      </c>
      <c r="D109" t="s">
        <v>132</v>
      </c>
      <c r="E109" t="s">
        <v>133</v>
      </c>
      <c r="F109" t="s">
        <v>80</v>
      </c>
      <c r="G109" t="s">
        <v>32</v>
      </c>
      <c r="H109" s="1">
        <v>44550</v>
      </c>
      <c r="I109" t="s">
        <v>81</v>
      </c>
      <c r="J109">
        <v>2500003</v>
      </c>
      <c r="K109">
        <v>12387003</v>
      </c>
      <c r="L109">
        <v>4</v>
      </c>
      <c r="M109" t="s">
        <v>59</v>
      </c>
      <c r="N109" t="s">
        <v>60</v>
      </c>
      <c r="O109" t="s">
        <v>58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5</v>
      </c>
      <c r="Z109" t="s">
        <v>37</v>
      </c>
      <c r="AA109">
        <v>6</v>
      </c>
      <c r="AB109">
        <v>0</v>
      </c>
    </row>
    <row r="110" spans="1:28" x14ac:dyDescent="0.25">
      <c r="A110">
        <v>1211206004</v>
      </c>
      <c r="B110" s="1">
        <v>44536</v>
      </c>
      <c r="C110" t="s">
        <v>131</v>
      </c>
      <c r="D110" t="s">
        <v>132</v>
      </c>
      <c r="E110" t="s">
        <v>133</v>
      </c>
      <c r="F110" t="s">
        <v>80</v>
      </c>
      <c r="G110" t="s">
        <v>32</v>
      </c>
      <c r="H110" s="1">
        <v>44550</v>
      </c>
      <c r="I110" t="s">
        <v>81</v>
      </c>
      <c r="J110">
        <v>2500003</v>
      </c>
      <c r="K110">
        <v>12387003</v>
      </c>
      <c r="L110">
        <v>5</v>
      </c>
      <c r="M110" t="s">
        <v>65</v>
      </c>
      <c r="N110" t="s">
        <v>66</v>
      </c>
      <c r="O110" t="s">
        <v>58</v>
      </c>
      <c r="P110">
        <v>352836</v>
      </c>
      <c r="Q110">
        <v>0</v>
      </c>
      <c r="R110">
        <v>0</v>
      </c>
      <c r="S110">
        <v>0</v>
      </c>
      <c r="T110">
        <v>0</v>
      </c>
      <c r="U110">
        <v>3</v>
      </c>
      <c r="V110">
        <v>10585.08</v>
      </c>
      <c r="W110">
        <v>10585.08</v>
      </c>
      <c r="X110">
        <v>317550</v>
      </c>
      <c r="Y110">
        <v>6</v>
      </c>
      <c r="Z110" t="s">
        <v>37</v>
      </c>
      <c r="AA110">
        <v>6</v>
      </c>
      <c r="AB110">
        <v>2053505.52</v>
      </c>
    </row>
    <row r="111" spans="1:28" x14ac:dyDescent="0.25">
      <c r="A111">
        <v>1211206004</v>
      </c>
      <c r="B111" s="1">
        <v>44536</v>
      </c>
      <c r="C111" t="s">
        <v>131</v>
      </c>
      <c r="D111" t="s">
        <v>132</v>
      </c>
      <c r="E111" t="s">
        <v>133</v>
      </c>
      <c r="F111" t="s">
        <v>80</v>
      </c>
      <c r="G111" t="s">
        <v>32</v>
      </c>
      <c r="H111" s="1">
        <v>44550</v>
      </c>
      <c r="I111" t="s">
        <v>81</v>
      </c>
      <c r="J111">
        <v>2500003</v>
      </c>
      <c r="K111">
        <v>12387003</v>
      </c>
      <c r="L111">
        <v>6</v>
      </c>
      <c r="M111" t="s">
        <v>67</v>
      </c>
      <c r="N111" t="s">
        <v>68</v>
      </c>
      <c r="O111" t="s">
        <v>58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3</v>
      </c>
      <c r="Z111" t="s">
        <v>37</v>
      </c>
      <c r="AA111">
        <v>6</v>
      </c>
      <c r="AB111">
        <v>0</v>
      </c>
    </row>
    <row r="112" spans="1:28" x14ac:dyDescent="0.25">
      <c r="A112">
        <v>1211206004</v>
      </c>
      <c r="B112" s="1">
        <v>44536</v>
      </c>
      <c r="C112" t="s">
        <v>131</v>
      </c>
      <c r="D112" t="s">
        <v>132</v>
      </c>
      <c r="E112" t="s">
        <v>133</v>
      </c>
      <c r="F112" t="s">
        <v>80</v>
      </c>
      <c r="G112" t="s">
        <v>32</v>
      </c>
      <c r="H112" s="1">
        <v>44550</v>
      </c>
      <c r="I112" t="s">
        <v>81</v>
      </c>
      <c r="J112">
        <v>2500003</v>
      </c>
      <c r="K112">
        <v>12387003</v>
      </c>
      <c r="L112">
        <v>7</v>
      </c>
      <c r="M112" t="s">
        <v>69</v>
      </c>
      <c r="N112" t="s">
        <v>70</v>
      </c>
      <c r="O112" t="s">
        <v>58</v>
      </c>
      <c r="P112">
        <v>347776</v>
      </c>
      <c r="Q112">
        <v>0</v>
      </c>
      <c r="R112">
        <v>0</v>
      </c>
      <c r="S112">
        <v>0</v>
      </c>
      <c r="T112">
        <v>0</v>
      </c>
      <c r="U112">
        <v>3</v>
      </c>
      <c r="V112">
        <v>10433.280000000001</v>
      </c>
      <c r="W112">
        <v>10433.280000000001</v>
      </c>
      <c r="X112">
        <v>313136</v>
      </c>
      <c r="Y112">
        <v>10</v>
      </c>
      <c r="Z112" t="s">
        <v>37</v>
      </c>
      <c r="AA112">
        <v>4</v>
      </c>
      <c r="AB112">
        <v>3373427.2</v>
      </c>
    </row>
    <row r="113" spans="1:28" x14ac:dyDescent="0.25">
      <c r="A113">
        <v>1211206004</v>
      </c>
      <c r="B113" s="1">
        <v>44536</v>
      </c>
      <c r="C113" t="s">
        <v>131</v>
      </c>
      <c r="D113" t="s">
        <v>132</v>
      </c>
      <c r="E113" t="s">
        <v>133</v>
      </c>
      <c r="F113" t="s">
        <v>80</v>
      </c>
      <c r="G113" t="s">
        <v>32</v>
      </c>
      <c r="H113" s="1">
        <v>44550</v>
      </c>
      <c r="I113" t="s">
        <v>81</v>
      </c>
      <c r="J113">
        <v>2500003</v>
      </c>
      <c r="K113">
        <v>12387003</v>
      </c>
      <c r="L113">
        <v>8</v>
      </c>
      <c r="M113" t="s">
        <v>71</v>
      </c>
      <c r="N113" t="s">
        <v>72</v>
      </c>
      <c r="O113" t="s">
        <v>58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5</v>
      </c>
      <c r="Z113" t="s">
        <v>37</v>
      </c>
      <c r="AA113">
        <v>4</v>
      </c>
      <c r="AB113">
        <v>0</v>
      </c>
    </row>
    <row r="114" spans="1:28" x14ac:dyDescent="0.25">
      <c r="A114">
        <v>1211206005</v>
      </c>
      <c r="B114" s="1">
        <v>44536</v>
      </c>
      <c r="C114" t="s">
        <v>134</v>
      </c>
      <c r="D114" t="s">
        <v>135</v>
      </c>
      <c r="E114" t="s">
        <v>136</v>
      </c>
      <c r="F114" t="s">
        <v>31</v>
      </c>
      <c r="G114" t="s">
        <v>32</v>
      </c>
      <c r="H114" s="1">
        <v>44536</v>
      </c>
      <c r="I114" t="s">
        <v>81</v>
      </c>
      <c r="J114">
        <v>11021154</v>
      </c>
      <c r="K114">
        <v>11021154</v>
      </c>
      <c r="L114">
        <v>1</v>
      </c>
      <c r="M114" t="s">
        <v>108</v>
      </c>
      <c r="N114" t="s">
        <v>109</v>
      </c>
      <c r="O114" t="s">
        <v>58</v>
      </c>
      <c r="P114">
        <v>370920</v>
      </c>
      <c r="Q114">
        <v>0</v>
      </c>
      <c r="R114">
        <v>0</v>
      </c>
      <c r="S114">
        <v>0</v>
      </c>
      <c r="T114">
        <v>0</v>
      </c>
      <c r="U114">
        <v>3</v>
      </c>
      <c r="V114">
        <v>11127.6</v>
      </c>
      <c r="W114">
        <v>16524.490000000002</v>
      </c>
      <c r="X114">
        <v>333800</v>
      </c>
      <c r="Y114">
        <v>12</v>
      </c>
      <c r="Z114" t="s">
        <v>37</v>
      </c>
      <c r="AA114">
        <v>4</v>
      </c>
      <c r="AB114">
        <v>4252746.12</v>
      </c>
    </row>
    <row r="115" spans="1:28" x14ac:dyDescent="0.25">
      <c r="A115">
        <v>1211206005</v>
      </c>
      <c r="B115" s="1">
        <v>44536</v>
      </c>
      <c r="C115" t="s">
        <v>134</v>
      </c>
      <c r="D115" t="s">
        <v>135</v>
      </c>
      <c r="E115" t="s">
        <v>136</v>
      </c>
      <c r="F115" t="s">
        <v>31</v>
      </c>
      <c r="G115" t="s">
        <v>32</v>
      </c>
      <c r="H115" s="1">
        <v>44536</v>
      </c>
      <c r="I115" t="s">
        <v>81</v>
      </c>
      <c r="J115">
        <v>11021154</v>
      </c>
      <c r="K115">
        <v>11021154</v>
      </c>
      <c r="L115">
        <v>2</v>
      </c>
      <c r="M115" t="s">
        <v>110</v>
      </c>
      <c r="N115" t="s">
        <v>111</v>
      </c>
      <c r="O115" t="s">
        <v>58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6</v>
      </c>
      <c r="Z115" t="s">
        <v>37</v>
      </c>
      <c r="AA115">
        <v>4</v>
      </c>
      <c r="AB115">
        <v>0</v>
      </c>
    </row>
    <row r="116" spans="1:28" x14ac:dyDescent="0.25">
      <c r="A116">
        <v>1211206005</v>
      </c>
      <c r="B116" s="1">
        <v>44536</v>
      </c>
      <c r="C116" t="s">
        <v>134</v>
      </c>
      <c r="D116" t="s">
        <v>135</v>
      </c>
      <c r="E116" t="s">
        <v>136</v>
      </c>
      <c r="F116" t="s">
        <v>31</v>
      </c>
      <c r="G116" t="s">
        <v>32</v>
      </c>
      <c r="H116" s="1">
        <v>44536</v>
      </c>
      <c r="I116" t="s">
        <v>81</v>
      </c>
      <c r="J116">
        <v>11021154</v>
      </c>
      <c r="K116">
        <v>11021154</v>
      </c>
      <c r="L116">
        <v>3</v>
      </c>
      <c r="M116" t="s">
        <v>112</v>
      </c>
      <c r="N116" t="s">
        <v>113</v>
      </c>
      <c r="O116" t="s">
        <v>58</v>
      </c>
      <c r="P116">
        <v>354200</v>
      </c>
      <c r="Q116">
        <v>0</v>
      </c>
      <c r="R116">
        <v>0</v>
      </c>
      <c r="S116">
        <v>0</v>
      </c>
      <c r="T116">
        <v>0</v>
      </c>
      <c r="U116">
        <v>3</v>
      </c>
      <c r="V116">
        <v>10626</v>
      </c>
      <c r="W116">
        <v>15779.61</v>
      </c>
      <c r="X116">
        <v>318800</v>
      </c>
      <c r="Y116">
        <v>20</v>
      </c>
      <c r="Z116" t="s">
        <v>37</v>
      </c>
      <c r="AA116">
        <v>4</v>
      </c>
      <c r="AB116">
        <v>6768407.7999999998</v>
      </c>
    </row>
    <row r="117" spans="1:28" x14ac:dyDescent="0.25">
      <c r="A117">
        <v>1211206005</v>
      </c>
      <c r="B117" s="1">
        <v>44536</v>
      </c>
      <c r="C117" t="s">
        <v>134</v>
      </c>
      <c r="D117" t="s">
        <v>135</v>
      </c>
      <c r="E117" t="s">
        <v>136</v>
      </c>
      <c r="F117" t="s">
        <v>31</v>
      </c>
      <c r="G117" t="s">
        <v>32</v>
      </c>
      <c r="H117" s="1">
        <v>44536</v>
      </c>
      <c r="I117" t="s">
        <v>81</v>
      </c>
      <c r="J117">
        <v>11021154</v>
      </c>
      <c r="K117">
        <v>11021154</v>
      </c>
      <c r="L117">
        <v>4</v>
      </c>
      <c r="M117" t="s">
        <v>114</v>
      </c>
      <c r="N117" t="s">
        <v>115</v>
      </c>
      <c r="O117" t="s">
        <v>58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10</v>
      </c>
      <c r="Z117" t="s">
        <v>37</v>
      </c>
      <c r="AA117">
        <v>4</v>
      </c>
      <c r="AB117">
        <v>0</v>
      </c>
    </row>
    <row r="118" spans="1:28" x14ac:dyDescent="0.25">
      <c r="A118">
        <v>1211206006</v>
      </c>
      <c r="B118" s="1">
        <v>44536</v>
      </c>
      <c r="C118" t="s">
        <v>137</v>
      </c>
      <c r="D118" t="s">
        <v>138</v>
      </c>
      <c r="E118" t="s">
        <v>139</v>
      </c>
      <c r="F118" t="s">
        <v>31</v>
      </c>
      <c r="G118" t="s">
        <v>32</v>
      </c>
      <c r="H118" s="1">
        <v>44550</v>
      </c>
      <c r="I118" t="s">
        <v>33</v>
      </c>
      <c r="J118">
        <v>0</v>
      </c>
      <c r="K118">
        <v>396780</v>
      </c>
      <c r="L118">
        <v>1</v>
      </c>
      <c r="M118" t="s">
        <v>41</v>
      </c>
      <c r="N118" t="s">
        <v>42</v>
      </c>
      <c r="O118" t="s">
        <v>36</v>
      </c>
      <c r="P118">
        <v>38900</v>
      </c>
      <c r="Q118">
        <v>15</v>
      </c>
      <c r="R118">
        <v>5835</v>
      </c>
      <c r="S118">
        <v>0</v>
      </c>
      <c r="T118">
        <v>0</v>
      </c>
      <c r="U118">
        <v>0</v>
      </c>
      <c r="V118">
        <v>0</v>
      </c>
      <c r="W118">
        <v>5835</v>
      </c>
      <c r="X118">
        <v>27588</v>
      </c>
      <c r="Y118">
        <v>6</v>
      </c>
      <c r="Z118" t="s">
        <v>46</v>
      </c>
      <c r="AA118">
        <v>1</v>
      </c>
      <c r="AB118">
        <v>198390</v>
      </c>
    </row>
    <row r="119" spans="1:28" x14ac:dyDescent="0.25">
      <c r="A119">
        <v>1211206006</v>
      </c>
      <c r="B119" s="1">
        <v>44536</v>
      </c>
      <c r="C119" t="s">
        <v>137</v>
      </c>
      <c r="D119" t="s">
        <v>138</v>
      </c>
      <c r="E119" t="s">
        <v>139</v>
      </c>
      <c r="F119" t="s">
        <v>31</v>
      </c>
      <c r="G119" t="s">
        <v>32</v>
      </c>
      <c r="H119" s="1">
        <v>44550</v>
      </c>
      <c r="I119" t="s">
        <v>33</v>
      </c>
      <c r="J119">
        <v>0</v>
      </c>
      <c r="K119">
        <v>396780</v>
      </c>
      <c r="L119">
        <v>2</v>
      </c>
      <c r="M119" t="s">
        <v>34</v>
      </c>
      <c r="N119" t="s">
        <v>35</v>
      </c>
      <c r="O119" t="s">
        <v>36</v>
      </c>
      <c r="P119">
        <v>38900</v>
      </c>
      <c r="Q119">
        <v>15</v>
      </c>
      <c r="R119">
        <v>5835</v>
      </c>
      <c r="S119">
        <v>0</v>
      </c>
      <c r="T119">
        <v>0</v>
      </c>
      <c r="U119">
        <v>0</v>
      </c>
      <c r="V119">
        <v>0</v>
      </c>
      <c r="W119">
        <v>5835</v>
      </c>
      <c r="X119">
        <v>27588</v>
      </c>
      <c r="Y119">
        <v>6</v>
      </c>
      <c r="Z119" t="s">
        <v>46</v>
      </c>
      <c r="AA119">
        <v>1</v>
      </c>
      <c r="AB119">
        <v>198390</v>
      </c>
    </row>
    <row r="120" spans="1:28" x14ac:dyDescent="0.25">
      <c r="A120">
        <v>1211207001</v>
      </c>
      <c r="B120" s="1">
        <v>44537</v>
      </c>
      <c r="C120" t="s">
        <v>140</v>
      </c>
      <c r="D120" t="s">
        <v>141</v>
      </c>
      <c r="E120" t="s">
        <v>142</v>
      </c>
      <c r="F120" t="s">
        <v>31</v>
      </c>
      <c r="G120" t="s">
        <v>32</v>
      </c>
      <c r="H120" s="1">
        <v>44551</v>
      </c>
      <c r="I120" t="s">
        <v>55</v>
      </c>
      <c r="J120">
        <v>500000</v>
      </c>
      <c r="K120">
        <v>4135092</v>
      </c>
      <c r="L120">
        <v>1</v>
      </c>
      <c r="M120" t="s">
        <v>61</v>
      </c>
      <c r="N120" t="s">
        <v>62</v>
      </c>
      <c r="O120" t="s">
        <v>58</v>
      </c>
      <c r="P120">
        <v>359146</v>
      </c>
      <c r="Q120">
        <v>0</v>
      </c>
      <c r="R120">
        <v>0</v>
      </c>
      <c r="S120">
        <v>0</v>
      </c>
      <c r="T120">
        <v>0</v>
      </c>
      <c r="U120">
        <v>3</v>
      </c>
      <c r="V120">
        <v>10774.38</v>
      </c>
      <c r="W120">
        <v>10774.38</v>
      </c>
      <c r="X120">
        <v>323250</v>
      </c>
      <c r="Y120">
        <v>4</v>
      </c>
      <c r="Z120" t="s">
        <v>37</v>
      </c>
      <c r="AA120">
        <v>6</v>
      </c>
      <c r="AB120">
        <v>1393486.48</v>
      </c>
    </row>
    <row r="121" spans="1:28" x14ac:dyDescent="0.25">
      <c r="A121">
        <v>1211207001</v>
      </c>
      <c r="B121" s="1">
        <v>44537</v>
      </c>
      <c r="C121" t="s">
        <v>140</v>
      </c>
      <c r="D121" t="s">
        <v>141</v>
      </c>
      <c r="E121" t="s">
        <v>142</v>
      </c>
      <c r="F121" t="s">
        <v>31</v>
      </c>
      <c r="G121" t="s">
        <v>32</v>
      </c>
      <c r="H121" s="1">
        <v>44551</v>
      </c>
      <c r="I121" t="s">
        <v>55</v>
      </c>
      <c r="J121">
        <v>500000</v>
      </c>
      <c r="K121">
        <v>4135092</v>
      </c>
      <c r="L121">
        <v>2</v>
      </c>
      <c r="M121" t="s">
        <v>63</v>
      </c>
      <c r="N121" t="s">
        <v>64</v>
      </c>
      <c r="O121" t="s">
        <v>58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2</v>
      </c>
      <c r="Z121" t="s">
        <v>37</v>
      </c>
      <c r="AA121">
        <v>6</v>
      </c>
      <c r="AB121">
        <v>0</v>
      </c>
    </row>
    <row r="122" spans="1:28" x14ac:dyDescent="0.25">
      <c r="A122">
        <v>1211207001</v>
      </c>
      <c r="B122" s="1">
        <v>44537</v>
      </c>
      <c r="C122" t="s">
        <v>140</v>
      </c>
      <c r="D122" t="s">
        <v>141</v>
      </c>
      <c r="E122" t="s">
        <v>142</v>
      </c>
      <c r="F122" t="s">
        <v>31</v>
      </c>
      <c r="G122" t="s">
        <v>32</v>
      </c>
      <c r="H122" s="1">
        <v>44551</v>
      </c>
      <c r="I122" t="s">
        <v>55</v>
      </c>
      <c r="J122">
        <v>500000</v>
      </c>
      <c r="K122">
        <v>4135092</v>
      </c>
      <c r="L122">
        <v>3</v>
      </c>
      <c r="M122" t="s">
        <v>56</v>
      </c>
      <c r="N122" t="s">
        <v>57</v>
      </c>
      <c r="O122" t="s">
        <v>58</v>
      </c>
      <c r="P122">
        <v>358387</v>
      </c>
      <c r="Q122">
        <v>0</v>
      </c>
      <c r="R122">
        <v>0</v>
      </c>
      <c r="S122">
        <v>0</v>
      </c>
      <c r="T122">
        <v>0</v>
      </c>
      <c r="U122">
        <v>3</v>
      </c>
      <c r="V122">
        <v>10751.61</v>
      </c>
      <c r="W122">
        <v>10751.61</v>
      </c>
      <c r="X122">
        <v>322584</v>
      </c>
      <c r="Y122">
        <v>2</v>
      </c>
      <c r="Z122" t="s">
        <v>37</v>
      </c>
      <c r="AA122">
        <v>6</v>
      </c>
      <c r="AB122">
        <v>695270.78</v>
      </c>
    </row>
    <row r="123" spans="1:28" x14ac:dyDescent="0.25">
      <c r="A123">
        <v>1211207001</v>
      </c>
      <c r="B123" s="1">
        <v>44537</v>
      </c>
      <c r="C123" t="s">
        <v>140</v>
      </c>
      <c r="D123" t="s">
        <v>141</v>
      </c>
      <c r="E123" t="s">
        <v>142</v>
      </c>
      <c r="F123" t="s">
        <v>31</v>
      </c>
      <c r="G123" t="s">
        <v>32</v>
      </c>
      <c r="H123" s="1">
        <v>44551</v>
      </c>
      <c r="I123" t="s">
        <v>55</v>
      </c>
      <c r="J123">
        <v>500000</v>
      </c>
      <c r="K123">
        <v>4135092</v>
      </c>
      <c r="L123">
        <v>4</v>
      </c>
      <c r="M123" t="s">
        <v>59</v>
      </c>
      <c r="N123" t="s">
        <v>60</v>
      </c>
      <c r="O123" t="s">
        <v>58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</v>
      </c>
      <c r="Z123" t="s">
        <v>37</v>
      </c>
      <c r="AA123">
        <v>6</v>
      </c>
      <c r="AB123">
        <v>0</v>
      </c>
    </row>
    <row r="124" spans="1:28" x14ac:dyDescent="0.25">
      <c r="A124">
        <v>1211207001</v>
      </c>
      <c r="B124" s="1">
        <v>44537</v>
      </c>
      <c r="C124" t="s">
        <v>140</v>
      </c>
      <c r="D124" t="s">
        <v>141</v>
      </c>
      <c r="E124" t="s">
        <v>142</v>
      </c>
      <c r="F124" t="s">
        <v>31</v>
      </c>
      <c r="G124" t="s">
        <v>32</v>
      </c>
      <c r="H124" s="1">
        <v>44551</v>
      </c>
      <c r="I124" t="s">
        <v>55</v>
      </c>
      <c r="J124">
        <v>500000</v>
      </c>
      <c r="K124">
        <v>4135092</v>
      </c>
      <c r="L124">
        <v>5</v>
      </c>
      <c r="M124" t="s">
        <v>65</v>
      </c>
      <c r="N124" t="s">
        <v>66</v>
      </c>
      <c r="O124" t="s">
        <v>58</v>
      </c>
      <c r="P124">
        <v>352836</v>
      </c>
      <c r="Q124">
        <v>0</v>
      </c>
      <c r="R124">
        <v>0</v>
      </c>
      <c r="S124">
        <v>0</v>
      </c>
      <c r="T124">
        <v>0</v>
      </c>
      <c r="U124">
        <v>3</v>
      </c>
      <c r="V124">
        <v>10585.08</v>
      </c>
      <c r="W124">
        <v>10585.08</v>
      </c>
      <c r="X124">
        <v>317550</v>
      </c>
      <c r="Y124">
        <v>2</v>
      </c>
      <c r="Z124" t="s">
        <v>37</v>
      </c>
      <c r="AA124">
        <v>6</v>
      </c>
      <c r="AB124">
        <v>684501.84</v>
      </c>
    </row>
    <row r="125" spans="1:28" x14ac:dyDescent="0.25">
      <c r="A125">
        <v>1211207001</v>
      </c>
      <c r="B125" s="1">
        <v>44537</v>
      </c>
      <c r="C125" t="s">
        <v>140</v>
      </c>
      <c r="D125" t="s">
        <v>141</v>
      </c>
      <c r="E125" t="s">
        <v>142</v>
      </c>
      <c r="F125" t="s">
        <v>31</v>
      </c>
      <c r="G125" t="s">
        <v>32</v>
      </c>
      <c r="H125" s="1">
        <v>44551</v>
      </c>
      <c r="I125" t="s">
        <v>55</v>
      </c>
      <c r="J125">
        <v>500000</v>
      </c>
      <c r="K125">
        <v>4135092</v>
      </c>
      <c r="L125">
        <v>6</v>
      </c>
      <c r="M125" t="s">
        <v>67</v>
      </c>
      <c r="N125" t="s">
        <v>68</v>
      </c>
      <c r="O125" t="s">
        <v>58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1</v>
      </c>
      <c r="Z125" t="s">
        <v>37</v>
      </c>
      <c r="AA125">
        <v>6</v>
      </c>
      <c r="AB125">
        <v>0</v>
      </c>
    </row>
    <row r="126" spans="1:28" x14ac:dyDescent="0.25">
      <c r="A126">
        <v>1211207001</v>
      </c>
      <c r="B126" s="1">
        <v>44537</v>
      </c>
      <c r="C126" t="s">
        <v>140</v>
      </c>
      <c r="D126" t="s">
        <v>141</v>
      </c>
      <c r="E126" t="s">
        <v>142</v>
      </c>
      <c r="F126" t="s">
        <v>31</v>
      </c>
      <c r="G126" t="s">
        <v>32</v>
      </c>
      <c r="H126" s="1">
        <v>44551</v>
      </c>
      <c r="I126" t="s">
        <v>55</v>
      </c>
      <c r="J126">
        <v>500000</v>
      </c>
      <c r="K126">
        <v>4135092</v>
      </c>
      <c r="L126">
        <v>7</v>
      </c>
      <c r="M126" t="s">
        <v>69</v>
      </c>
      <c r="N126" t="s">
        <v>70</v>
      </c>
      <c r="O126" t="s">
        <v>58</v>
      </c>
      <c r="P126">
        <v>347776</v>
      </c>
      <c r="Q126">
        <v>0</v>
      </c>
      <c r="R126">
        <v>0</v>
      </c>
      <c r="S126">
        <v>0</v>
      </c>
      <c r="T126">
        <v>0</v>
      </c>
      <c r="U126">
        <v>3</v>
      </c>
      <c r="V126">
        <v>10433.280000000001</v>
      </c>
      <c r="W126">
        <v>10433.280000000001</v>
      </c>
      <c r="X126">
        <v>313136</v>
      </c>
      <c r="Y126">
        <v>2</v>
      </c>
      <c r="Z126" t="s">
        <v>37</v>
      </c>
      <c r="AA126">
        <v>4</v>
      </c>
      <c r="AB126">
        <v>674685.43999999994</v>
      </c>
    </row>
    <row r="127" spans="1:28" x14ac:dyDescent="0.25">
      <c r="A127">
        <v>1211207001</v>
      </c>
      <c r="B127" s="1">
        <v>44537</v>
      </c>
      <c r="C127" t="s">
        <v>140</v>
      </c>
      <c r="D127" t="s">
        <v>141</v>
      </c>
      <c r="E127" t="s">
        <v>142</v>
      </c>
      <c r="F127" t="s">
        <v>31</v>
      </c>
      <c r="G127" t="s">
        <v>32</v>
      </c>
      <c r="H127" s="1">
        <v>44551</v>
      </c>
      <c r="I127" t="s">
        <v>55</v>
      </c>
      <c r="J127">
        <v>500000</v>
      </c>
      <c r="K127">
        <v>4135092</v>
      </c>
      <c r="L127">
        <v>8</v>
      </c>
      <c r="M127" t="s">
        <v>71</v>
      </c>
      <c r="N127" t="s">
        <v>72</v>
      </c>
      <c r="O127" t="s">
        <v>58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1</v>
      </c>
      <c r="Z127" t="s">
        <v>37</v>
      </c>
      <c r="AA127">
        <v>4</v>
      </c>
      <c r="AB127">
        <v>0</v>
      </c>
    </row>
    <row r="128" spans="1:28" x14ac:dyDescent="0.25">
      <c r="A128">
        <v>1211207001</v>
      </c>
      <c r="B128" s="1">
        <v>44537</v>
      </c>
      <c r="C128" t="s">
        <v>140</v>
      </c>
      <c r="D128" t="s">
        <v>141</v>
      </c>
      <c r="E128" t="s">
        <v>142</v>
      </c>
      <c r="F128" t="s">
        <v>31</v>
      </c>
      <c r="G128" t="s">
        <v>32</v>
      </c>
      <c r="H128" s="1">
        <v>44551</v>
      </c>
      <c r="I128" t="s">
        <v>55</v>
      </c>
      <c r="J128">
        <v>500000</v>
      </c>
      <c r="K128">
        <v>4135092</v>
      </c>
      <c r="L128">
        <v>9</v>
      </c>
      <c r="M128" t="s">
        <v>112</v>
      </c>
      <c r="N128" t="s">
        <v>113</v>
      </c>
      <c r="O128" t="s">
        <v>58</v>
      </c>
      <c r="P128">
        <v>354200</v>
      </c>
      <c r="Q128">
        <v>0</v>
      </c>
      <c r="R128">
        <v>0</v>
      </c>
      <c r="S128">
        <v>0</v>
      </c>
      <c r="T128">
        <v>0</v>
      </c>
      <c r="U128">
        <v>3</v>
      </c>
      <c r="V128">
        <v>10626</v>
      </c>
      <c r="W128">
        <v>10626</v>
      </c>
      <c r="X128">
        <v>318800</v>
      </c>
      <c r="Y128">
        <v>2</v>
      </c>
      <c r="Z128" t="s">
        <v>37</v>
      </c>
      <c r="AA128">
        <v>4</v>
      </c>
      <c r="AB128">
        <v>687148</v>
      </c>
    </row>
    <row r="129" spans="1:28" x14ac:dyDescent="0.25">
      <c r="A129">
        <v>1211207001</v>
      </c>
      <c r="B129" s="1">
        <v>44537</v>
      </c>
      <c r="C129" t="s">
        <v>140</v>
      </c>
      <c r="D129" t="s">
        <v>141</v>
      </c>
      <c r="E129" t="s">
        <v>142</v>
      </c>
      <c r="F129" t="s">
        <v>31</v>
      </c>
      <c r="G129" t="s">
        <v>32</v>
      </c>
      <c r="H129" s="1">
        <v>44551</v>
      </c>
      <c r="I129" t="s">
        <v>55</v>
      </c>
      <c r="J129">
        <v>500000</v>
      </c>
      <c r="K129">
        <v>4135092</v>
      </c>
      <c r="L129">
        <v>10</v>
      </c>
      <c r="M129" t="s">
        <v>114</v>
      </c>
      <c r="N129" t="s">
        <v>115</v>
      </c>
      <c r="O129" t="s">
        <v>58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1</v>
      </c>
      <c r="Z129" t="s">
        <v>37</v>
      </c>
      <c r="AA129">
        <v>4</v>
      </c>
      <c r="AB129">
        <v>0</v>
      </c>
    </row>
    <row r="130" spans="1:28" x14ac:dyDescent="0.25">
      <c r="A130">
        <v>1211207002</v>
      </c>
      <c r="B130" s="1">
        <v>44537</v>
      </c>
      <c r="C130" t="s">
        <v>143</v>
      </c>
      <c r="D130" t="s">
        <v>144</v>
      </c>
      <c r="E130" t="s">
        <v>145</v>
      </c>
      <c r="F130" t="s">
        <v>31</v>
      </c>
      <c r="G130" t="s">
        <v>32</v>
      </c>
      <c r="H130" s="1">
        <v>44551</v>
      </c>
      <c r="I130" t="s">
        <v>55</v>
      </c>
      <c r="J130">
        <v>814731</v>
      </c>
      <c r="K130">
        <v>814731</v>
      </c>
      <c r="L130">
        <v>1</v>
      </c>
      <c r="M130" t="s">
        <v>65</v>
      </c>
      <c r="N130" t="s">
        <v>66</v>
      </c>
      <c r="O130" t="s">
        <v>58</v>
      </c>
      <c r="P130">
        <v>58806</v>
      </c>
      <c r="Q130">
        <v>0</v>
      </c>
      <c r="R130">
        <v>0</v>
      </c>
      <c r="S130">
        <v>0</v>
      </c>
      <c r="T130">
        <v>0</v>
      </c>
      <c r="U130">
        <v>1</v>
      </c>
      <c r="V130">
        <v>588.05999999999995</v>
      </c>
      <c r="W130">
        <v>588.05999999999995</v>
      </c>
      <c r="X130">
        <v>52925</v>
      </c>
      <c r="Y130">
        <v>4</v>
      </c>
      <c r="Z130" t="s">
        <v>46</v>
      </c>
      <c r="AA130">
        <v>1</v>
      </c>
      <c r="AB130">
        <v>232871.76</v>
      </c>
    </row>
    <row r="131" spans="1:28" x14ac:dyDescent="0.25">
      <c r="A131">
        <v>1211207002</v>
      </c>
      <c r="B131" s="1">
        <v>44537</v>
      </c>
      <c r="C131" t="s">
        <v>143</v>
      </c>
      <c r="D131" t="s">
        <v>144</v>
      </c>
      <c r="E131" t="s">
        <v>145</v>
      </c>
      <c r="F131" t="s">
        <v>31</v>
      </c>
      <c r="G131" t="s">
        <v>32</v>
      </c>
      <c r="H131" s="1">
        <v>44551</v>
      </c>
      <c r="I131" t="s">
        <v>55</v>
      </c>
      <c r="J131">
        <v>814731</v>
      </c>
      <c r="K131">
        <v>814731</v>
      </c>
      <c r="L131">
        <v>2</v>
      </c>
      <c r="M131" t="s">
        <v>67</v>
      </c>
      <c r="N131" t="s">
        <v>68</v>
      </c>
      <c r="O131" t="s">
        <v>58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2</v>
      </c>
      <c r="Z131" t="s">
        <v>46</v>
      </c>
      <c r="AA131">
        <v>1</v>
      </c>
      <c r="AB131">
        <v>0</v>
      </c>
    </row>
    <row r="132" spans="1:28" x14ac:dyDescent="0.25">
      <c r="A132">
        <v>1211207002</v>
      </c>
      <c r="B132" s="1">
        <v>44537</v>
      </c>
      <c r="C132" t="s">
        <v>143</v>
      </c>
      <c r="D132" t="s">
        <v>144</v>
      </c>
      <c r="E132" t="s">
        <v>145</v>
      </c>
      <c r="F132" t="s">
        <v>31</v>
      </c>
      <c r="G132" t="s">
        <v>32</v>
      </c>
      <c r="H132" s="1">
        <v>44551</v>
      </c>
      <c r="I132" t="s">
        <v>55</v>
      </c>
      <c r="J132">
        <v>814731</v>
      </c>
      <c r="K132">
        <v>814731</v>
      </c>
      <c r="L132">
        <v>3</v>
      </c>
      <c r="M132" t="s">
        <v>61</v>
      </c>
      <c r="N132" t="s">
        <v>62</v>
      </c>
      <c r="O132" t="s">
        <v>58</v>
      </c>
      <c r="P132">
        <v>59857</v>
      </c>
      <c r="Q132">
        <v>0</v>
      </c>
      <c r="R132">
        <v>0</v>
      </c>
      <c r="S132">
        <v>0</v>
      </c>
      <c r="T132">
        <v>0</v>
      </c>
      <c r="U132">
        <v>1</v>
      </c>
      <c r="V132">
        <v>598.57000000000005</v>
      </c>
      <c r="W132">
        <v>598.57000000000005</v>
      </c>
      <c r="X132">
        <v>53875</v>
      </c>
      <c r="Y132">
        <v>4</v>
      </c>
      <c r="Z132" t="s">
        <v>46</v>
      </c>
      <c r="AA132">
        <v>1</v>
      </c>
      <c r="AB132">
        <v>237033.72</v>
      </c>
    </row>
    <row r="133" spans="1:28" x14ac:dyDescent="0.25">
      <c r="A133">
        <v>1211207002</v>
      </c>
      <c r="B133" s="1">
        <v>44537</v>
      </c>
      <c r="C133" t="s">
        <v>143</v>
      </c>
      <c r="D133" t="s">
        <v>144</v>
      </c>
      <c r="E133" t="s">
        <v>145</v>
      </c>
      <c r="F133" t="s">
        <v>31</v>
      </c>
      <c r="G133" t="s">
        <v>32</v>
      </c>
      <c r="H133" s="1">
        <v>44551</v>
      </c>
      <c r="I133" t="s">
        <v>55</v>
      </c>
      <c r="J133">
        <v>814731</v>
      </c>
      <c r="K133">
        <v>814731</v>
      </c>
      <c r="L133">
        <v>4</v>
      </c>
      <c r="M133" t="s">
        <v>63</v>
      </c>
      <c r="N133" t="s">
        <v>64</v>
      </c>
      <c r="O133" t="s">
        <v>58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1</v>
      </c>
      <c r="Z133" t="s">
        <v>46</v>
      </c>
      <c r="AA133">
        <v>1</v>
      </c>
      <c r="AB133">
        <v>0</v>
      </c>
    </row>
    <row r="134" spans="1:28" x14ac:dyDescent="0.25">
      <c r="A134">
        <v>1211207002</v>
      </c>
      <c r="B134" s="1">
        <v>44537</v>
      </c>
      <c r="C134" t="s">
        <v>143</v>
      </c>
      <c r="D134" t="s">
        <v>144</v>
      </c>
      <c r="E134" t="s">
        <v>145</v>
      </c>
      <c r="F134" t="s">
        <v>31</v>
      </c>
      <c r="G134" t="s">
        <v>32</v>
      </c>
      <c r="H134" s="1">
        <v>44551</v>
      </c>
      <c r="I134" t="s">
        <v>55</v>
      </c>
      <c r="J134">
        <v>814731</v>
      </c>
      <c r="K134">
        <v>814731</v>
      </c>
      <c r="L134">
        <v>5</v>
      </c>
      <c r="M134" t="s">
        <v>56</v>
      </c>
      <c r="N134" t="s">
        <v>57</v>
      </c>
      <c r="O134" t="s">
        <v>58</v>
      </c>
      <c r="P134">
        <v>59731</v>
      </c>
      <c r="Q134">
        <v>0</v>
      </c>
      <c r="R134">
        <v>0</v>
      </c>
      <c r="S134">
        <v>0</v>
      </c>
      <c r="T134">
        <v>0</v>
      </c>
      <c r="U134">
        <v>1</v>
      </c>
      <c r="V134">
        <v>597.30999999999995</v>
      </c>
      <c r="W134">
        <v>597.30999999999995</v>
      </c>
      <c r="X134">
        <v>53764</v>
      </c>
      <c r="Y134">
        <v>4</v>
      </c>
      <c r="Z134" t="s">
        <v>46</v>
      </c>
      <c r="AA134">
        <v>1</v>
      </c>
      <c r="AB134">
        <v>236534.76</v>
      </c>
    </row>
    <row r="135" spans="1:28" x14ac:dyDescent="0.25">
      <c r="A135">
        <v>1211207002</v>
      </c>
      <c r="B135" s="1">
        <v>44537</v>
      </c>
      <c r="C135" t="s">
        <v>143</v>
      </c>
      <c r="D135" t="s">
        <v>144</v>
      </c>
      <c r="E135" t="s">
        <v>145</v>
      </c>
      <c r="F135" t="s">
        <v>31</v>
      </c>
      <c r="G135" t="s">
        <v>32</v>
      </c>
      <c r="H135" s="1">
        <v>44551</v>
      </c>
      <c r="I135" t="s">
        <v>55</v>
      </c>
      <c r="J135">
        <v>814731</v>
      </c>
      <c r="K135">
        <v>814731</v>
      </c>
      <c r="L135">
        <v>6</v>
      </c>
      <c r="M135" t="s">
        <v>59</v>
      </c>
      <c r="N135" t="s">
        <v>60</v>
      </c>
      <c r="O135" t="s">
        <v>58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2</v>
      </c>
      <c r="Z135" t="s">
        <v>46</v>
      </c>
      <c r="AA135">
        <v>1</v>
      </c>
      <c r="AB135">
        <v>0</v>
      </c>
    </row>
    <row r="136" spans="1:28" x14ac:dyDescent="0.25">
      <c r="A136">
        <v>1211207002</v>
      </c>
      <c r="B136" s="1">
        <v>44537</v>
      </c>
      <c r="C136" t="s">
        <v>143</v>
      </c>
      <c r="D136" t="s">
        <v>144</v>
      </c>
      <c r="E136" t="s">
        <v>145</v>
      </c>
      <c r="F136" t="s">
        <v>31</v>
      </c>
      <c r="G136" t="s">
        <v>32</v>
      </c>
      <c r="H136" s="1">
        <v>44551</v>
      </c>
      <c r="I136" t="s">
        <v>55</v>
      </c>
      <c r="J136">
        <v>814731</v>
      </c>
      <c r="K136">
        <v>814731</v>
      </c>
      <c r="L136">
        <v>7</v>
      </c>
      <c r="M136" t="s">
        <v>73</v>
      </c>
      <c r="N136" t="s">
        <v>74</v>
      </c>
      <c r="O136" t="s">
        <v>58</v>
      </c>
      <c r="P136">
        <v>54692</v>
      </c>
      <c r="Q136">
        <v>0</v>
      </c>
      <c r="R136">
        <v>0</v>
      </c>
      <c r="S136">
        <v>0</v>
      </c>
      <c r="T136">
        <v>0</v>
      </c>
      <c r="U136">
        <v>1</v>
      </c>
      <c r="V136">
        <v>546.91999999999996</v>
      </c>
      <c r="W136">
        <v>546.91999999999996</v>
      </c>
      <c r="X136">
        <v>49220</v>
      </c>
      <c r="Y136">
        <v>2</v>
      </c>
      <c r="Z136" t="s">
        <v>46</v>
      </c>
      <c r="AA136">
        <v>1</v>
      </c>
      <c r="AB136">
        <v>108290.16</v>
      </c>
    </row>
    <row r="137" spans="1:28" x14ac:dyDescent="0.25">
      <c r="A137">
        <v>1211207002</v>
      </c>
      <c r="B137" s="1">
        <v>44537</v>
      </c>
      <c r="C137" t="s">
        <v>143</v>
      </c>
      <c r="D137" t="s">
        <v>144</v>
      </c>
      <c r="E137" t="s">
        <v>145</v>
      </c>
      <c r="F137" t="s">
        <v>31</v>
      </c>
      <c r="G137" t="s">
        <v>32</v>
      </c>
      <c r="H137" s="1">
        <v>44551</v>
      </c>
      <c r="I137" t="s">
        <v>55</v>
      </c>
      <c r="J137">
        <v>814731</v>
      </c>
      <c r="K137">
        <v>814731</v>
      </c>
      <c r="L137">
        <v>8</v>
      </c>
      <c r="M137" t="s">
        <v>75</v>
      </c>
      <c r="N137" t="s">
        <v>76</v>
      </c>
      <c r="O137" t="s">
        <v>58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1</v>
      </c>
      <c r="Z137" t="s">
        <v>46</v>
      </c>
      <c r="AA137">
        <v>1</v>
      </c>
      <c r="AB137">
        <v>0</v>
      </c>
    </row>
    <row r="138" spans="1:28" x14ac:dyDescent="0.25">
      <c r="A138">
        <v>1211208001</v>
      </c>
      <c r="B138" s="1">
        <v>44538</v>
      </c>
      <c r="C138" t="s">
        <v>146</v>
      </c>
      <c r="D138" t="s">
        <v>147</v>
      </c>
      <c r="E138" t="s">
        <v>148</v>
      </c>
      <c r="F138" t="s">
        <v>80</v>
      </c>
      <c r="G138" t="s">
        <v>32</v>
      </c>
      <c r="H138" s="1">
        <v>44538</v>
      </c>
      <c r="I138" t="s">
        <v>33</v>
      </c>
      <c r="J138">
        <v>0</v>
      </c>
      <c r="K138">
        <v>1109117</v>
      </c>
      <c r="L138">
        <v>1</v>
      </c>
      <c r="M138" t="s">
        <v>34</v>
      </c>
      <c r="N138" t="s">
        <v>35</v>
      </c>
      <c r="O138" t="s">
        <v>36</v>
      </c>
      <c r="P138">
        <v>466800</v>
      </c>
      <c r="Q138">
        <v>20</v>
      </c>
      <c r="R138">
        <v>93360</v>
      </c>
      <c r="S138">
        <v>1</v>
      </c>
      <c r="T138">
        <v>3734.4</v>
      </c>
      <c r="U138">
        <v>0</v>
      </c>
      <c r="V138">
        <v>0</v>
      </c>
      <c r="W138">
        <v>97094.399999999994</v>
      </c>
      <c r="X138">
        <v>331056</v>
      </c>
      <c r="Y138">
        <v>2</v>
      </c>
      <c r="Z138" t="s">
        <v>37</v>
      </c>
      <c r="AA138">
        <v>12</v>
      </c>
      <c r="AB138">
        <v>739411.2</v>
      </c>
    </row>
    <row r="139" spans="1:28" x14ac:dyDescent="0.25">
      <c r="A139">
        <v>1211208001</v>
      </c>
      <c r="B139" s="1">
        <v>44538</v>
      </c>
      <c r="C139" t="s">
        <v>146</v>
      </c>
      <c r="D139" t="s">
        <v>147</v>
      </c>
      <c r="E139" t="s">
        <v>148</v>
      </c>
      <c r="F139" t="s">
        <v>80</v>
      </c>
      <c r="G139" t="s">
        <v>32</v>
      </c>
      <c r="H139" s="1">
        <v>44538</v>
      </c>
      <c r="I139" t="s">
        <v>33</v>
      </c>
      <c r="J139">
        <v>0</v>
      </c>
      <c r="K139">
        <v>1109117</v>
      </c>
      <c r="L139">
        <v>2</v>
      </c>
      <c r="M139" t="s">
        <v>47</v>
      </c>
      <c r="N139" t="s">
        <v>48</v>
      </c>
      <c r="O139" t="s">
        <v>36</v>
      </c>
      <c r="P139">
        <v>466800</v>
      </c>
      <c r="Q139">
        <v>20</v>
      </c>
      <c r="R139">
        <v>93360</v>
      </c>
      <c r="S139">
        <v>1</v>
      </c>
      <c r="T139">
        <v>3734.4</v>
      </c>
      <c r="U139">
        <v>0</v>
      </c>
      <c r="V139">
        <v>0</v>
      </c>
      <c r="W139">
        <v>97094.399999999994</v>
      </c>
      <c r="X139">
        <v>331056</v>
      </c>
      <c r="Y139">
        <v>1</v>
      </c>
      <c r="Z139" t="s">
        <v>37</v>
      </c>
      <c r="AA139">
        <v>12</v>
      </c>
      <c r="AB139">
        <v>369705.6</v>
      </c>
    </row>
    <row r="140" spans="1:28" x14ac:dyDescent="0.25">
      <c r="A140">
        <v>1211208002</v>
      </c>
      <c r="B140" s="1">
        <v>44538</v>
      </c>
      <c r="C140" t="s">
        <v>149</v>
      </c>
      <c r="D140" t="s">
        <v>150</v>
      </c>
      <c r="E140" t="s">
        <v>151</v>
      </c>
      <c r="F140" t="s">
        <v>31</v>
      </c>
      <c r="G140" t="s">
        <v>32</v>
      </c>
      <c r="H140" s="1">
        <v>44538</v>
      </c>
      <c r="I140" t="s">
        <v>55</v>
      </c>
      <c r="J140">
        <v>0</v>
      </c>
      <c r="K140">
        <v>5463899</v>
      </c>
      <c r="L140">
        <v>1</v>
      </c>
      <c r="M140" t="s">
        <v>56</v>
      </c>
      <c r="N140" t="s">
        <v>57</v>
      </c>
      <c r="O140" t="s">
        <v>58</v>
      </c>
      <c r="P140">
        <v>358387</v>
      </c>
      <c r="Q140">
        <v>0</v>
      </c>
      <c r="R140">
        <v>0</v>
      </c>
      <c r="S140">
        <v>0</v>
      </c>
      <c r="T140">
        <v>0</v>
      </c>
      <c r="U140">
        <v>3</v>
      </c>
      <c r="V140">
        <v>10751.61</v>
      </c>
      <c r="W140">
        <v>14227.96</v>
      </c>
      <c r="X140">
        <v>322584</v>
      </c>
      <c r="Y140">
        <v>8</v>
      </c>
      <c r="Z140" t="s">
        <v>37</v>
      </c>
      <c r="AA140">
        <v>6</v>
      </c>
      <c r="AB140">
        <v>2753272.32</v>
      </c>
    </row>
    <row r="141" spans="1:28" x14ac:dyDescent="0.25">
      <c r="A141">
        <v>1211208002</v>
      </c>
      <c r="B141" s="1">
        <v>44538</v>
      </c>
      <c r="C141" t="s">
        <v>149</v>
      </c>
      <c r="D141" t="s">
        <v>150</v>
      </c>
      <c r="E141" t="s">
        <v>151</v>
      </c>
      <c r="F141" t="s">
        <v>31</v>
      </c>
      <c r="G141" t="s">
        <v>32</v>
      </c>
      <c r="H141" s="1">
        <v>44538</v>
      </c>
      <c r="I141" t="s">
        <v>55</v>
      </c>
      <c r="J141">
        <v>0</v>
      </c>
      <c r="K141">
        <v>5463899</v>
      </c>
      <c r="L141">
        <v>2</v>
      </c>
      <c r="M141" t="s">
        <v>59</v>
      </c>
      <c r="N141" t="s">
        <v>60</v>
      </c>
      <c r="O141" t="s">
        <v>58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4</v>
      </c>
      <c r="Z141" t="s">
        <v>37</v>
      </c>
      <c r="AA141">
        <v>6</v>
      </c>
      <c r="AB141">
        <v>0</v>
      </c>
    </row>
    <row r="142" spans="1:28" x14ac:dyDescent="0.25">
      <c r="A142">
        <v>1211208002</v>
      </c>
      <c r="B142" s="1">
        <v>44538</v>
      </c>
      <c r="C142" t="s">
        <v>149</v>
      </c>
      <c r="D142" t="s">
        <v>150</v>
      </c>
      <c r="E142" t="s">
        <v>151</v>
      </c>
      <c r="F142" t="s">
        <v>31</v>
      </c>
      <c r="G142" t="s">
        <v>32</v>
      </c>
      <c r="H142" s="1">
        <v>44538</v>
      </c>
      <c r="I142" t="s">
        <v>55</v>
      </c>
      <c r="J142">
        <v>0</v>
      </c>
      <c r="K142">
        <v>5463899</v>
      </c>
      <c r="L142">
        <v>3</v>
      </c>
      <c r="M142" t="s">
        <v>65</v>
      </c>
      <c r="N142" t="s">
        <v>66</v>
      </c>
      <c r="O142" t="s">
        <v>58</v>
      </c>
      <c r="P142">
        <v>352836</v>
      </c>
      <c r="Q142">
        <v>0</v>
      </c>
      <c r="R142">
        <v>0</v>
      </c>
      <c r="S142">
        <v>0</v>
      </c>
      <c r="T142">
        <v>0</v>
      </c>
      <c r="U142">
        <v>3</v>
      </c>
      <c r="V142">
        <v>10585.08</v>
      </c>
      <c r="W142">
        <v>14007.59</v>
      </c>
      <c r="X142">
        <v>317550</v>
      </c>
      <c r="Y142">
        <v>8</v>
      </c>
      <c r="Z142" t="s">
        <v>37</v>
      </c>
      <c r="AA142">
        <v>6</v>
      </c>
      <c r="AB142">
        <v>2710627.28</v>
      </c>
    </row>
    <row r="143" spans="1:28" x14ac:dyDescent="0.25">
      <c r="A143">
        <v>1211208002</v>
      </c>
      <c r="B143" s="1">
        <v>44538</v>
      </c>
      <c r="C143" t="s">
        <v>149</v>
      </c>
      <c r="D143" t="s">
        <v>150</v>
      </c>
      <c r="E143" t="s">
        <v>151</v>
      </c>
      <c r="F143" t="s">
        <v>31</v>
      </c>
      <c r="G143" t="s">
        <v>32</v>
      </c>
      <c r="H143" s="1">
        <v>44538</v>
      </c>
      <c r="I143" t="s">
        <v>55</v>
      </c>
      <c r="J143">
        <v>0</v>
      </c>
      <c r="K143">
        <v>5463899</v>
      </c>
      <c r="L143">
        <v>4</v>
      </c>
      <c r="M143" t="s">
        <v>67</v>
      </c>
      <c r="N143" t="s">
        <v>68</v>
      </c>
      <c r="O143" t="s">
        <v>58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4</v>
      </c>
      <c r="Z143" t="s">
        <v>37</v>
      </c>
      <c r="AA143">
        <v>6</v>
      </c>
      <c r="AB143">
        <v>0</v>
      </c>
    </row>
    <row r="144" spans="1:28" x14ac:dyDescent="0.25">
      <c r="A144">
        <v>1211208003</v>
      </c>
      <c r="B144" s="1">
        <v>44538</v>
      </c>
      <c r="C144" t="s">
        <v>152</v>
      </c>
      <c r="D144" t="s">
        <v>153</v>
      </c>
      <c r="E144" t="s">
        <v>154</v>
      </c>
      <c r="F144" t="s">
        <v>31</v>
      </c>
      <c r="G144" t="s">
        <v>32</v>
      </c>
      <c r="H144" s="1">
        <v>44538</v>
      </c>
      <c r="I144" t="s">
        <v>55</v>
      </c>
      <c r="J144">
        <v>0</v>
      </c>
      <c r="K144">
        <v>1385567</v>
      </c>
      <c r="L144">
        <v>1</v>
      </c>
      <c r="M144" t="s">
        <v>61</v>
      </c>
      <c r="N144" t="s">
        <v>62</v>
      </c>
      <c r="O144" t="s">
        <v>58</v>
      </c>
      <c r="P144">
        <v>359146</v>
      </c>
      <c r="Q144">
        <v>0</v>
      </c>
      <c r="R144">
        <v>0</v>
      </c>
      <c r="S144">
        <v>2</v>
      </c>
      <c r="T144">
        <v>7182.92</v>
      </c>
      <c r="U144">
        <v>0</v>
      </c>
      <c r="V144">
        <v>0</v>
      </c>
      <c r="W144">
        <v>7182.92</v>
      </c>
      <c r="X144">
        <v>323250</v>
      </c>
      <c r="Y144">
        <v>2</v>
      </c>
      <c r="Z144" t="s">
        <v>37</v>
      </c>
      <c r="AA144">
        <v>6</v>
      </c>
      <c r="AB144">
        <v>703926.16</v>
      </c>
    </row>
    <row r="145" spans="1:28" x14ac:dyDescent="0.25">
      <c r="A145">
        <v>1211208003</v>
      </c>
      <c r="B145" s="1">
        <v>44538</v>
      </c>
      <c r="C145" t="s">
        <v>152</v>
      </c>
      <c r="D145" t="s">
        <v>153</v>
      </c>
      <c r="E145" t="s">
        <v>154</v>
      </c>
      <c r="F145" t="s">
        <v>31</v>
      </c>
      <c r="G145" t="s">
        <v>32</v>
      </c>
      <c r="H145" s="1">
        <v>44538</v>
      </c>
      <c r="I145" t="s">
        <v>55</v>
      </c>
      <c r="J145">
        <v>0</v>
      </c>
      <c r="K145">
        <v>1385567</v>
      </c>
      <c r="L145">
        <v>2</v>
      </c>
      <c r="M145" t="s">
        <v>63</v>
      </c>
      <c r="N145" t="s">
        <v>64</v>
      </c>
      <c r="O145" t="s">
        <v>58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1</v>
      </c>
      <c r="Z145" t="s">
        <v>37</v>
      </c>
      <c r="AA145">
        <v>6</v>
      </c>
      <c r="AB145">
        <v>0</v>
      </c>
    </row>
    <row r="146" spans="1:28" x14ac:dyDescent="0.25">
      <c r="A146">
        <v>1211208003</v>
      </c>
      <c r="B146" s="1">
        <v>44538</v>
      </c>
      <c r="C146" t="s">
        <v>152</v>
      </c>
      <c r="D146" t="s">
        <v>153</v>
      </c>
      <c r="E146" t="s">
        <v>154</v>
      </c>
      <c r="F146" t="s">
        <v>31</v>
      </c>
      <c r="G146" t="s">
        <v>32</v>
      </c>
      <c r="H146" s="1">
        <v>44538</v>
      </c>
      <c r="I146" t="s">
        <v>55</v>
      </c>
      <c r="J146">
        <v>0</v>
      </c>
      <c r="K146">
        <v>1385567</v>
      </c>
      <c r="L146">
        <v>3</v>
      </c>
      <c r="M146" t="s">
        <v>69</v>
      </c>
      <c r="N146" t="s">
        <v>70</v>
      </c>
      <c r="O146" t="s">
        <v>58</v>
      </c>
      <c r="P146">
        <v>347776</v>
      </c>
      <c r="Q146">
        <v>0</v>
      </c>
      <c r="R146">
        <v>0</v>
      </c>
      <c r="S146">
        <v>2</v>
      </c>
      <c r="T146">
        <v>6955.52</v>
      </c>
      <c r="U146">
        <v>0</v>
      </c>
      <c r="V146">
        <v>0</v>
      </c>
      <c r="W146">
        <v>6955.52</v>
      </c>
      <c r="X146">
        <v>313136</v>
      </c>
      <c r="Y146">
        <v>2</v>
      </c>
      <c r="Z146" t="s">
        <v>37</v>
      </c>
      <c r="AA146">
        <v>4</v>
      </c>
      <c r="AB146">
        <v>681640.95999999996</v>
      </c>
    </row>
    <row r="147" spans="1:28" x14ac:dyDescent="0.25">
      <c r="A147">
        <v>1211208003</v>
      </c>
      <c r="B147" s="1">
        <v>44538</v>
      </c>
      <c r="C147" t="s">
        <v>152</v>
      </c>
      <c r="D147" t="s">
        <v>153</v>
      </c>
      <c r="E147" t="s">
        <v>154</v>
      </c>
      <c r="F147" t="s">
        <v>31</v>
      </c>
      <c r="G147" t="s">
        <v>32</v>
      </c>
      <c r="H147" s="1">
        <v>44538</v>
      </c>
      <c r="I147" t="s">
        <v>55</v>
      </c>
      <c r="J147">
        <v>0</v>
      </c>
      <c r="K147">
        <v>1385567</v>
      </c>
      <c r="L147">
        <v>4</v>
      </c>
      <c r="M147" t="s">
        <v>71</v>
      </c>
      <c r="N147" t="s">
        <v>72</v>
      </c>
      <c r="O147" t="s">
        <v>58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1</v>
      </c>
      <c r="Z147" t="s">
        <v>37</v>
      </c>
      <c r="AA147">
        <v>4</v>
      </c>
      <c r="AB147">
        <v>0</v>
      </c>
    </row>
    <row r="148" spans="1:28" x14ac:dyDescent="0.25">
      <c r="A148">
        <v>1211209001</v>
      </c>
      <c r="B148" s="1">
        <v>44539</v>
      </c>
      <c r="C148" t="s">
        <v>155</v>
      </c>
      <c r="D148" t="s">
        <v>156</v>
      </c>
      <c r="E148" t="s">
        <v>157</v>
      </c>
      <c r="F148" t="s">
        <v>31</v>
      </c>
      <c r="G148" t="s">
        <v>32</v>
      </c>
      <c r="H148" s="1">
        <v>44553</v>
      </c>
      <c r="I148" t="s">
        <v>158</v>
      </c>
      <c r="J148">
        <v>334320</v>
      </c>
      <c r="K148">
        <v>334320</v>
      </c>
      <c r="L148">
        <v>1</v>
      </c>
      <c r="M148" t="s">
        <v>159</v>
      </c>
      <c r="N148" t="s">
        <v>160</v>
      </c>
      <c r="O148" t="s">
        <v>161</v>
      </c>
      <c r="P148">
        <v>119880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107892</v>
      </c>
      <c r="Y148">
        <v>1</v>
      </c>
      <c r="Z148" t="s">
        <v>37</v>
      </c>
      <c r="AA148">
        <v>12</v>
      </c>
      <c r="AB148">
        <v>119880</v>
      </c>
    </row>
    <row r="149" spans="1:28" x14ac:dyDescent="0.25">
      <c r="A149">
        <v>1211209001</v>
      </c>
      <c r="B149" s="1">
        <v>44539</v>
      </c>
      <c r="C149" t="s">
        <v>155</v>
      </c>
      <c r="D149" t="s">
        <v>156</v>
      </c>
      <c r="E149" t="s">
        <v>157</v>
      </c>
      <c r="F149" t="s">
        <v>31</v>
      </c>
      <c r="G149" t="s">
        <v>32</v>
      </c>
      <c r="H149" s="1">
        <v>44553</v>
      </c>
      <c r="I149" t="s">
        <v>158</v>
      </c>
      <c r="J149">
        <v>334320</v>
      </c>
      <c r="K149">
        <v>334320</v>
      </c>
      <c r="L149">
        <v>2</v>
      </c>
      <c r="M149" t="s">
        <v>162</v>
      </c>
      <c r="N149" t="s">
        <v>163</v>
      </c>
      <c r="O149" t="s">
        <v>161</v>
      </c>
      <c r="P149">
        <v>119880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107892</v>
      </c>
      <c r="Y149">
        <v>1</v>
      </c>
      <c r="Z149" t="s">
        <v>37</v>
      </c>
      <c r="AA149">
        <v>12</v>
      </c>
      <c r="AB149">
        <v>119880</v>
      </c>
    </row>
    <row r="150" spans="1:28" x14ac:dyDescent="0.25">
      <c r="A150">
        <v>1211209001</v>
      </c>
      <c r="B150" s="1">
        <v>44539</v>
      </c>
      <c r="C150" t="s">
        <v>155</v>
      </c>
      <c r="D150" t="s">
        <v>156</v>
      </c>
      <c r="E150" t="s">
        <v>157</v>
      </c>
      <c r="F150" t="s">
        <v>31</v>
      </c>
      <c r="G150" t="s">
        <v>32</v>
      </c>
      <c r="H150" s="1">
        <v>44553</v>
      </c>
      <c r="I150" t="s">
        <v>158</v>
      </c>
      <c r="J150">
        <v>334320</v>
      </c>
      <c r="K150">
        <v>334320</v>
      </c>
      <c r="L150">
        <v>3</v>
      </c>
      <c r="M150" t="s">
        <v>164</v>
      </c>
      <c r="N150" t="s">
        <v>165</v>
      </c>
      <c r="O150" t="s">
        <v>161</v>
      </c>
      <c r="P150">
        <v>94560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85104</v>
      </c>
      <c r="Y150">
        <v>0</v>
      </c>
      <c r="Z150" t="s">
        <v>37</v>
      </c>
      <c r="AA150">
        <v>12</v>
      </c>
      <c r="AB150">
        <v>0</v>
      </c>
    </row>
    <row r="151" spans="1:28" x14ac:dyDescent="0.25">
      <c r="A151">
        <v>1211209001</v>
      </c>
      <c r="B151" s="1">
        <v>44539</v>
      </c>
      <c r="C151" t="s">
        <v>155</v>
      </c>
      <c r="D151" t="s">
        <v>156</v>
      </c>
      <c r="E151" t="s">
        <v>157</v>
      </c>
      <c r="F151" t="s">
        <v>31</v>
      </c>
      <c r="G151" t="s">
        <v>32</v>
      </c>
      <c r="H151" s="1">
        <v>44553</v>
      </c>
      <c r="I151" t="s">
        <v>158</v>
      </c>
      <c r="J151">
        <v>334320</v>
      </c>
      <c r="K151">
        <v>334320</v>
      </c>
      <c r="L151">
        <v>4</v>
      </c>
      <c r="M151" t="s">
        <v>166</v>
      </c>
      <c r="N151" t="s">
        <v>167</v>
      </c>
      <c r="O151" t="s">
        <v>161</v>
      </c>
      <c r="P151">
        <v>94560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85104</v>
      </c>
      <c r="Y151">
        <v>1</v>
      </c>
      <c r="Z151" t="s">
        <v>37</v>
      </c>
      <c r="AA151">
        <v>12</v>
      </c>
      <c r="AB151">
        <v>94560</v>
      </c>
    </row>
    <row r="152" spans="1:28" x14ac:dyDescent="0.25">
      <c r="A152">
        <v>1211211001</v>
      </c>
      <c r="B152" s="1">
        <v>44541</v>
      </c>
      <c r="C152" t="s">
        <v>168</v>
      </c>
      <c r="D152" t="s">
        <v>169</v>
      </c>
      <c r="E152" t="s">
        <v>170</v>
      </c>
      <c r="F152" t="s">
        <v>31</v>
      </c>
      <c r="G152" t="s">
        <v>32</v>
      </c>
      <c r="H152" s="1">
        <v>44555</v>
      </c>
      <c r="I152" t="s">
        <v>55</v>
      </c>
      <c r="J152">
        <v>6464725</v>
      </c>
      <c r="K152">
        <v>6464725</v>
      </c>
      <c r="L152">
        <v>1</v>
      </c>
      <c r="M152" t="s">
        <v>87</v>
      </c>
      <c r="N152" t="s">
        <v>88</v>
      </c>
      <c r="O152" t="s">
        <v>84</v>
      </c>
      <c r="P152">
        <v>322014</v>
      </c>
      <c r="Q152">
        <v>20</v>
      </c>
      <c r="R152">
        <v>64402.8</v>
      </c>
      <c r="S152">
        <v>5</v>
      </c>
      <c r="T152">
        <v>12880.56</v>
      </c>
      <c r="U152">
        <v>3</v>
      </c>
      <c r="V152">
        <v>7341.9192000000003</v>
      </c>
      <c r="W152">
        <v>84625.279999999999</v>
      </c>
      <c r="X152">
        <v>232200</v>
      </c>
      <c r="Y152">
        <v>2</v>
      </c>
      <c r="Z152" t="s">
        <v>37</v>
      </c>
      <c r="AA152">
        <v>6</v>
      </c>
      <c r="AB152">
        <v>474777.44</v>
      </c>
    </row>
    <row r="153" spans="1:28" x14ac:dyDescent="0.25">
      <c r="A153">
        <v>1211211001</v>
      </c>
      <c r="B153" s="1">
        <v>44541</v>
      </c>
      <c r="C153" t="s">
        <v>168</v>
      </c>
      <c r="D153" t="s">
        <v>169</v>
      </c>
      <c r="E153" t="s">
        <v>170</v>
      </c>
      <c r="F153" t="s">
        <v>31</v>
      </c>
      <c r="G153" t="s">
        <v>32</v>
      </c>
      <c r="H153" s="1">
        <v>44555</v>
      </c>
      <c r="I153" t="s">
        <v>55</v>
      </c>
      <c r="J153">
        <v>6464725</v>
      </c>
      <c r="K153">
        <v>6464725</v>
      </c>
      <c r="L153">
        <v>2</v>
      </c>
      <c r="M153" t="s">
        <v>171</v>
      </c>
      <c r="N153" t="s">
        <v>172</v>
      </c>
      <c r="O153" t="s">
        <v>84</v>
      </c>
      <c r="P153">
        <v>386208</v>
      </c>
      <c r="Q153">
        <v>0</v>
      </c>
      <c r="R153">
        <v>0</v>
      </c>
      <c r="S153">
        <v>0</v>
      </c>
      <c r="T153">
        <v>0</v>
      </c>
      <c r="U153">
        <v>3</v>
      </c>
      <c r="V153">
        <v>11586.24</v>
      </c>
      <c r="W153">
        <v>11586.24</v>
      </c>
      <c r="X153">
        <v>347580</v>
      </c>
      <c r="Y153">
        <v>2</v>
      </c>
      <c r="Z153" t="s">
        <v>37</v>
      </c>
      <c r="AA153">
        <v>6</v>
      </c>
      <c r="AB153">
        <v>749243.52</v>
      </c>
    </row>
    <row r="154" spans="1:28" x14ac:dyDescent="0.25">
      <c r="A154">
        <v>1211211001</v>
      </c>
      <c r="B154" s="1">
        <v>44541</v>
      </c>
      <c r="C154" t="s">
        <v>168</v>
      </c>
      <c r="D154" t="s">
        <v>169</v>
      </c>
      <c r="E154" t="s">
        <v>170</v>
      </c>
      <c r="F154" t="s">
        <v>31</v>
      </c>
      <c r="G154" t="s">
        <v>32</v>
      </c>
      <c r="H154" s="1">
        <v>44555</v>
      </c>
      <c r="I154" t="s">
        <v>55</v>
      </c>
      <c r="J154">
        <v>6464725</v>
      </c>
      <c r="K154">
        <v>6464725</v>
      </c>
      <c r="L154">
        <v>3</v>
      </c>
      <c r="M154" t="s">
        <v>173</v>
      </c>
      <c r="N154" t="s">
        <v>174</v>
      </c>
      <c r="O154" t="s">
        <v>84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1</v>
      </c>
      <c r="Z154" t="s">
        <v>37</v>
      </c>
      <c r="AA154">
        <v>6</v>
      </c>
      <c r="AB154">
        <v>0</v>
      </c>
    </row>
    <row r="155" spans="1:28" x14ac:dyDescent="0.25">
      <c r="A155">
        <v>1211211001</v>
      </c>
      <c r="B155" s="1">
        <v>44541</v>
      </c>
      <c r="C155" t="s">
        <v>168</v>
      </c>
      <c r="D155" t="s">
        <v>169</v>
      </c>
      <c r="E155" t="s">
        <v>170</v>
      </c>
      <c r="F155" t="s">
        <v>31</v>
      </c>
      <c r="G155" t="s">
        <v>32</v>
      </c>
      <c r="H155" s="1">
        <v>44555</v>
      </c>
      <c r="I155" t="s">
        <v>55</v>
      </c>
      <c r="J155">
        <v>6464725</v>
      </c>
      <c r="K155">
        <v>6464725</v>
      </c>
      <c r="L155">
        <v>4</v>
      </c>
      <c r="M155" t="s">
        <v>116</v>
      </c>
      <c r="N155" t="s">
        <v>117</v>
      </c>
      <c r="O155" t="s">
        <v>84</v>
      </c>
      <c r="P155">
        <v>360646</v>
      </c>
      <c r="Q155">
        <v>0</v>
      </c>
      <c r="R155">
        <v>0</v>
      </c>
      <c r="S155">
        <v>0</v>
      </c>
      <c r="T155">
        <v>0</v>
      </c>
      <c r="U155">
        <v>3</v>
      </c>
      <c r="V155">
        <v>10819.38</v>
      </c>
      <c r="W155">
        <v>10819.38</v>
      </c>
      <c r="X155">
        <v>324600</v>
      </c>
      <c r="Y155">
        <v>2</v>
      </c>
      <c r="Z155" t="s">
        <v>37</v>
      </c>
      <c r="AA155">
        <v>6</v>
      </c>
      <c r="AB155">
        <v>699653.24</v>
      </c>
    </row>
    <row r="156" spans="1:28" x14ac:dyDescent="0.25">
      <c r="A156">
        <v>1211211001</v>
      </c>
      <c r="B156" s="1">
        <v>44541</v>
      </c>
      <c r="C156" t="s">
        <v>168</v>
      </c>
      <c r="D156" t="s">
        <v>169</v>
      </c>
      <c r="E156" t="s">
        <v>170</v>
      </c>
      <c r="F156" t="s">
        <v>31</v>
      </c>
      <c r="G156" t="s">
        <v>32</v>
      </c>
      <c r="H156" s="1">
        <v>44555</v>
      </c>
      <c r="I156" t="s">
        <v>55</v>
      </c>
      <c r="J156">
        <v>6464725</v>
      </c>
      <c r="K156">
        <v>6464725</v>
      </c>
      <c r="L156">
        <v>5</v>
      </c>
      <c r="M156" t="s">
        <v>118</v>
      </c>
      <c r="N156" t="s">
        <v>119</v>
      </c>
      <c r="O156" t="s">
        <v>84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1</v>
      </c>
      <c r="Z156" t="s">
        <v>37</v>
      </c>
      <c r="AA156">
        <v>6</v>
      </c>
      <c r="AB156">
        <v>0</v>
      </c>
    </row>
    <row r="157" spans="1:28" x14ac:dyDescent="0.25">
      <c r="A157">
        <v>1211211001</v>
      </c>
      <c r="B157" s="1">
        <v>44541</v>
      </c>
      <c r="C157" t="s">
        <v>168</v>
      </c>
      <c r="D157" t="s">
        <v>169</v>
      </c>
      <c r="E157" t="s">
        <v>170</v>
      </c>
      <c r="F157" t="s">
        <v>31</v>
      </c>
      <c r="G157" t="s">
        <v>32</v>
      </c>
      <c r="H157" s="1">
        <v>44555</v>
      </c>
      <c r="I157" t="s">
        <v>55</v>
      </c>
      <c r="J157">
        <v>6464725</v>
      </c>
      <c r="K157">
        <v>6464725</v>
      </c>
      <c r="L157">
        <v>6</v>
      </c>
      <c r="M157" t="s">
        <v>175</v>
      </c>
      <c r="N157" t="s">
        <v>176</v>
      </c>
      <c r="O157" t="s">
        <v>84</v>
      </c>
      <c r="P157">
        <v>374735</v>
      </c>
      <c r="Q157">
        <v>0</v>
      </c>
      <c r="R157">
        <v>0</v>
      </c>
      <c r="S157">
        <v>0</v>
      </c>
      <c r="T157">
        <v>0</v>
      </c>
      <c r="U157">
        <v>3</v>
      </c>
      <c r="V157">
        <v>11242.05</v>
      </c>
      <c r="W157">
        <v>11242.05</v>
      </c>
      <c r="X157">
        <v>337400</v>
      </c>
      <c r="Y157">
        <v>2</v>
      </c>
      <c r="Z157" t="s">
        <v>37</v>
      </c>
      <c r="AA157">
        <v>4</v>
      </c>
      <c r="AB157">
        <v>726985.9</v>
      </c>
    </row>
    <row r="158" spans="1:28" x14ac:dyDescent="0.25">
      <c r="A158">
        <v>1211211001</v>
      </c>
      <c r="B158" s="1">
        <v>44541</v>
      </c>
      <c r="C158" t="s">
        <v>168</v>
      </c>
      <c r="D158" t="s">
        <v>169</v>
      </c>
      <c r="E158" t="s">
        <v>170</v>
      </c>
      <c r="F158" t="s">
        <v>31</v>
      </c>
      <c r="G158" t="s">
        <v>32</v>
      </c>
      <c r="H158" s="1">
        <v>44555</v>
      </c>
      <c r="I158" t="s">
        <v>55</v>
      </c>
      <c r="J158">
        <v>6464725</v>
      </c>
      <c r="K158">
        <v>6464725</v>
      </c>
      <c r="L158">
        <v>7</v>
      </c>
      <c r="M158" t="s">
        <v>177</v>
      </c>
      <c r="N158" t="s">
        <v>178</v>
      </c>
      <c r="O158" t="s">
        <v>84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1</v>
      </c>
      <c r="Z158" t="s">
        <v>37</v>
      </c>
      <c r="AA158">
        <v>4</v>
      </c>
      <c r="AB158">
        <v>0</v>
      </c>
    </row>
    <row r="159" spans="1:28" x14ac:dyDescent="0.25">
      <c r="A159">
        <v>1211211001</v>
      </c>
      <c r="B159" s="1">
        <v>44541</v>
      </c>
      <c r="C159" t="s">
        <v>168</v>
      </c>
      <c r="D159" t="s">
        <v>169</v>
      </c>
      <c r="E159" t="s">
        <v>170</v>
      </c>
      <c r="F159" t="s">
        <v>31</v>
      </c>
      <c r="G159" t="s">
        <v>32</v>
      </c>
      <c r="H159" s="1">
        <v>44555</v>
      </c>
      <c r="I159" t="s">
        <v>55</v>
      </c>
      <c r="J159">
        <v>6464725</v>
      </c>
      <c r="K159">
        <v>6464725</v>
      </c>
      <c r="L159">
        <v>8</v>
      </c>
      <c r="M159" t="s">
        <v>89</v>
      </c>
      <c r="N159" t="s">
        <v>90</v>
      </c>
      <c r="O159" t="s">
        <v>84</v>
      </c>
      <c r="P159">
        <v>456893</v>
      </c>
      <c r="Q159">
        <v>0</v>
      </c>
      <c r="R159">
        <v>0</v>
      </c>
      <c r="S159">
        <v>0</v>
      </c>
      <c r="T159">
        <v>0</v>
      </c>
      <c r="U159">
        <v>3</v>
      </c>
      <c r="V159">
        <v>13706.79</v>
      </c>
      <c r="W159">
        <v>13706.79</v>
      </c>
      <c r="X159">
        <v>411200</v>
      </c>
      <c r="Y159">
        <v>2</v>
      </c>
      <c r="Z159" t="s">
        <v>37</v>
      </c>
      <c r="AA159">
        <v>4</v>
      </c>
      <c r="AB159">
        <v>886372.42</v>
      </c>
    </row>
    <row r="160" spans="1:28" x14ac:dyDescent="0.25">
      <c r="A160">
        <v>1211211001</v>
      </c>
      <c r="B160" s="1">
        <v>44541</v>
      </c>
      <c r="C160" t="s">
        <v>168</v>
      </c>
      <c r="D160" t="s">
        <v>169</v>
      </c>
      <c r="E160" t="s">
        <v>170</v>
      </c>
      <c r="F160" t="s">
        <v>31</v>
      </c>
      <c r="G160" t="s">
        <v>32</v>
      </c>
      <c r="H160" s="1">
        <v>44555</v>
      </c>
      <c r="I160" t="s">
        <v>55</v>
      </c>
      <c r="J160">
        <v>6464725</v>
      </c>
      <c r="K160">
        <v>6464725</v>
      </c>
      <c r="L160">
        <v>9</v>
      </c>
      <c r="M160" t="s">
        <v>91</v>
      </c>
      <c r="N160" t="s">
        <v>92</v>
      </c>
      <c r="O160" t="s">
        <v>84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1</v>
      </c>
      <c r="Z160" t="s">
        <v>37</v>
      </c>
      <c r="AA160">
        <v>4</v>
      </c>
      <c r="AB160">
        <v>0</v>
      </c>
    </row>
    <row r="161" spans="1:28" x14ac:dyDescent="0.25">
      <c r="A161">
        <v>1211211001</v>
      </c>
      <c r="B161" s="1">
        <v>44541</v>
      </c>
      <c r="C161" t="s">
        <v>168</v>
      </c>
      <c r="D161" t="s">
        <v>169</v>
      </c>
      <c r="E161" t="s">
        <v>170</v>
      </c>
      <c r="F161" t="s">
        <v>31</v>
      </c>
      <c r="G161" t="s">
        <v>32</v>
      </c>
      <c r="H161" s="1">
        <v>44555</v>
      </c>
      <c r="I161" t="s">
        <v>55</v>
      </c>
      <c r="J161">
        <v>6464725</v>
      </c>
      <c r="K161">
        <v>6464725</v>
      </c>
      <c r="L161">
        <v>10</v>
      </c>
      <c r="M161" t="s">
        <v>101</v>
      </c>
      <c r="N161" t="s">
        <v>102</v>
      </c>
      <c r="O161" t="s">
        <v>84</v>
      </c>
      <c r="P161">
        <v>410427</v>
      </c>
      <c r="Q161">
        <v>0</v>
      </c>
      <c r="R161">
        <v>0</v>
      </c>
      <c r="S161">
        <v>0</v>
      </c>
      <c r="T161">
        <v>0</v>
      </c>
      <c r="U161">
        <v>3</v>
      </c>
      <c r="V161">
        <v>12312.81</v>
      </c>
      <c r="W161">
        <v>12312.81</v>
      </c>
      <c r="X161">
        <v>369400</v>
      </c>
      <c r="Y161">
        <v>2</v>
      </c>
      <c r="Z161" t="s">
        <v>37</v>
      </c>
      <c r="AA161">
        <v>4</v>
      </c>
      <c r="AB161">
        <v>796228.38</v>
      </c>
    </row>
    <row r="162" spans="1:28" x14ac:dyDescent="0.25">
      <c r="A162">
        <v>1211211001</v>
      </c>
      <c r="B162" s="1">
        <v>44541</v>
      </c>
      <c r="C162" t="s">
        <v>168</v>
      </c>
      <c r="D162" t="s">
        <v>169</v>
      </c>
      <c r="E162" t="s">
        <v>170</v>
      </c>
      <c r="F162" t="s">
        <v>31</v>
      </c>
      <c r="G162" t="s">
        <v>32</v>
      </c>
      <c r="H162" s="1">
        <v>44555</v>
      </c>
      <c r="I162" t="s">
        <v>55</v>
      </c>
      <c r="J162">
        <v>6464725</v>
      </c>
      <c r="K162">
        <v>6464725</v>
      </c>
      <c r="L162">
        <v>11</v>
      </c>
      <c r="M162" t="s">
        <v>103</v>
      </c>
      <c r="N162" t="s">
        <v>104</v>
      </c>
      <c r="O162" t="s">
        <v>84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1</v>
      </c>
      <c r="Z162" t="s">
        <v>37</v>
      </c>
      <c r="AA162">
        <v>4</v>
      </c>
      <c r="AB162">
        <v>0</v>
      </c>
    </row>
    <row r="163" spans="1:28" x14ac:dyDescent="0.25">
      <c r="A163">
        <v>1211211001</v>
      </c>
      <c r="B163" s="1">
        <v>44541</v>
      </c>
      <c r="C163" t="s">
        <v>168</v>
      </c>
      <c r="D163" t="s">
        <v>169</v>
      </c>
      <c r="E163" t="s">
        <v>170</v>
      </c>
      <c r="F163" t="s">
        <v>31</v>
      </c>
      <c r="G163" t="s">
        <v>32</v>
      </c>
      <c r="H163" s="1">
        <v>44555</v>
      </c>
      <c r="I163" t="s">
        <v>55</v>
      </c>
      <c r="J163">
        <v>6464725</v>
      </c>
      <c r="K163">
        <v>6464725</v>
      </c>
      <c r="L163">
        <v>12</v>
      </c>
      <c r="M163" t="s">
        <v>97</v>
      </c>
      <c r="N163" t="s">
        <v>98</v>
      </c>
      <c r="O163" t="s">
        <v>84</v>
      </c>
      <c r="P163">
        <v>412154</v>
      </c>
      <c r="Q163">
        <v>0</v>
      </c>
      <c r="R163">
        <v>0</v>
      </c>
      <c r="S163">
        <v>0</v>
      </c>
      <c r="T163">
        <v>0</v>
      </c>
      <c r="U163">
        <v>3</v>
      </c>
      <c r="V163">
        <v>12364.62</v>
      </c>
      <c r="W163">
        <v>12364.62</v>
      </c>
      <c r="X163">
        <v>371000</v>
      </c>
      <c r="Y163">
        <v>2</v>
      </c>
      <c r="Z163" t="s">
        <v>37</v>
      </c>
      <c r="AA163">
        <v>4</v>
      </c>
      <c r="AB163">
        <v>799578.76</v>
      </c>
    </row>
    <row r="164" spans="1:28" x14ac:dyDescent="0.25">
      <c r="A164">
        <v>1211211001</v>
      </c>
      <c r="B164" s="1">
        <v>44541</v>
      </c>
      <c r="C164" t="s">
        <v>168</v>
      </c>
      <c r="D164" t="s">
        <v>169</v>
      </c>
      <c r="E164" t="s">
        <v>170</v>
      </c>
      <c r="F164" t="s">
        <v>31</v>
      </c>
      <c r="G164" t="s">
        <v>32</v>
      </c>
      <c r="H164" s="1">
        <v>44555</v>
      </c>
      <c r="I164" t="s">
        <v>55</v>
      </c>
      <c r="J164">
        <v>6464725</v>
      </c>
      <c r="K164">
        <v>6464725</v>
      </c>
      <c r="L164">
        <v>13</v>
      </c>
      <c r="M164" t="s">
        <v>99</v>
      </c>
      <c r="N164" t="s">
        <v>100</v>
      </c>
      <c r="O164" t="s">
        <v>84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1</v>
      </c>
      <c r="Z164" t="s">
        <v>37</v>
      </c>
      <c r="AA164">
        <v>4</v>
      </c>
      <c r="AB164">
        <v>0</v>
      </c>
    </row>
    <row r="165" spans="1:28" x14ac:dyDescent="0.25">
      <c r="A165">
        <v>1211211001</v>
      </c>
      <c r="B165" s="1">
        <v>44541</v>
      </c>
      <c r="C165" t="s">
        <v>168</v>
      </c>
      <c r="D165" t="s">
        <v>169</v>
      </c>
      <c r="E165" t="s">
        <v>170</v>
      </c>
      <c r="F165" t="s">
        <v>31</v>
      </c>
      <c r="G165" t="s">
        <v>32</v>
      </c>
      <c r="H165" s="1">
        <v>44555</v>
      </c>
      <c r="I165" t="s">
        <v>55</v>
      </c>
      <c r="J165">
        <v>6464725</v>
      </c>
      <c r="K165">
        <v>6464725</v>
      </c>
      <c r="L165">
        <v>14</v>
      </c>
      <c r="M165" t="s">
        <v>73</v>
      </c>
      <c r="N165" t="s">
        <v>74</v>
      </c>
      <c r="O165" t="s">
        <v>58</v>
      </c>
      <c r="P165">
        <v>328152</v>
      </c>
      <c r="Q165">
        <v>0</v>
      </c>
      <c r="R165">
        <v>0</v>
      </c>
      <c r="S165">
        <v>0</v>
      </c>
      <c r="T165">
        <v>0</v>
      </c>
      <c r="U165">
        <v>3</v>
      </c>
      <c r="V165">
        <v>9844.56</v>
      </c>
      <c r="W165">
        <v>9844.56</v>
      </c>
      <c r="X165">
        <v>295320</v>
      </c>
      <c r="Y165">
        <v>2</v>
      </c>
      <c r="Z165" t="s">
        <v>37</v>
      </c>
      <c r="AA165">
        <v>6</v>
      </c>
      <c r="AB165">
        <v>636614.88</v>
      </c>
    </row>
    <row r="166" spans="1:28" x14ac:dyDescent="0.25">
      <c r="A166">
        <v>1211211001</v>
      </c>
      <c r="B166" s="1">
        <v>44541</v>
      </c>
      <c r="C166" t="s">
        <v>168</v>
      </c>
      <c r="D166" t="s">
        <v>169</v>
      </c>
      <c r="E166" t="s">
        <v>170</v>
      </c>
      <c r="F166" t="s">
        <v>31</v>
      </c>
      <c r="G166" t="s">
        <v>32</v>
      </c>
      <c r="H166" s="1">
        <v>44555</v>
      </c>
      <c r="I166" t="s">
        <v>55</v>
      </c>
      <c r="J166">
        <v>6464725</v>
      </c>
      <c r="K166">
        <v>6464725</v>
      </c>
      <c r="L166">
        <v>15</v>
      </c>
      <c r="M166" t="s">
        <v>75</v>
      </c>
      <c r="N166" t="s">
        <v>76</v>
      </c>
      <c r="O166" t="s">
        <v>58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1</v>
      </c>
      <c r="Z166" t="s">
        <v>37</v>
      </c>
      <c r="AA166">
        <v>6</v>
      </c>
      <c r="AB166">
        <v>0</v>
      </c>
    </row>
    <row r="167" spans="1:28" x14ac:dyDescent="0.25">
      <c r="A167">
        <v>1211211001</v>
      </c>
      <c r="B167" s="1">
        <v>44541</v>
      </c>
      <c r="C167" t="s">
        <v>168</v>
      </c>
      <c r="D167" t="s">
        <v>169</v>
      </c>
      <c r="E167" t="s">
        <v>170</v>
      </c>
      <c r="F167" t="s">
        <v>31</v>
      </c>
      <c r="G167" t="s">
        <v>32</v>
      </c>
      <c r="H167" s="1">
        <v>44555</v>
      </c>
      <c r="I167" t="s">
        <v>55</v>
      </c>
      <c r="J167">
        <v>6464725</v>
      </c>
      <c r="K167">
        <v>6464725</v>
      </c>
      <c r="L167">
        <v>16</v>
      </c>
      <c r="M167" t="s">
        <v>56</v>
      </c>
      <c r="N167" t="s">
        <v>57</v>
      </c>
      <c r="O167" t="s">
        <v>58</v>
      </c>
      <c r="P167">
        <v>358387</v>
      </c>
      <c r="Q167">
        <v>0</v>
      </c>
      <c r="R167">
        <v>0</v>
      </c>
      <c r="S167">
        <v>0</v>
      </c>
      <c r="T167">
        <v>0</v>
      </c>
      <c r="U167">
        <v>3</v>
      </c>
      <c r="V167">
        <v>10751.61</v>
      </c>
      <c r="W167">
        <v>10751.61</v>
      </c>
      <c r="X167">
        <v>322584</v>
      </c>
      <c r="Y167">
        <v>2</v>
      </c>
      <c r="Z167" t="s">
        <v>37</v>
      </c>
      <c r="AA167">
        <v>6</v>
      </c>
      <c r="AB167">
        <v>695270.78</v>
      </c>
    </row>
    <row r="168" spans="1:28" x14ac:dyDescent="0.25">
      <c r="A168">
        <v>1211211001</v>
      </c>
      <c r="B168" s="1">
        <v>44541</v>
      </c>
      <c r="C168" t="s">
        <v>168</v>
      </c>
      <c r="D168" t="s">
        <v>169</v>
      </c>
      <c r="E168" t="s">
        <v>170</v>
      </c>
      <c r="F168" t="s">
        <v>31</v>
      </c>
      <c r="G168" t="s">
        <v>32</v>
      </c>
      <c r="H168" s="1">
        <v>44555</v>
      </c>
      <c r="I168" t="s">
        <v>55</v>
      </c>
      <c r="J168">
        <v>6464725</v>
      </c>
      <c r="K168">
        <v>6464725</v>
      </c>
      <c r="L168">
        <v>17</v>
      </c>
      <c r="M168" t="s">
        <v>59</v>
      </c>
      <c r="N168" t="s">
        <v>60</v>
      </c>
      <c r="O168" t="s">
        <v>58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1</v>
      </c>
      <c r="Z168" t="s">
        <v>37</v>
      </c>
      <c r="AA168">
        <v>6</v>
      </c>
      <c r="AB168">
        <v>0</v>
      </c>
    </row>
    <row r="169" spans="1:28" x14ac:dyDescent="0.25">
      <c r="A169">
        <v>1211211002</v>
      </c>
      <c r="B169" s="1">
        <v>44541</v>
      </c>
      <c r="C169" t="s">
        <v>179</v>
      </c>
      <c r="D169" t="s">
        <v>180</v>
      </c>
      <c r="E169" t="s">
        <v>181</v>
      </c>
      <c r="F169" t="s">
        <v>31</v>
      </c>
      <c r="G169" t="s">
        <v>32</v>
      </c>
      <c r="H169" s="1">
        <v>44541</v>
      </c>
      <c r="I169" t="s">
        <v>33</v>
      </c>
      <c r="J169">
        <v>0</v>
      </c>
      <c r="K169">
        <v>1848528</v>
      </c>
      <c r="L169">
        <v>1</v>
      </c>
      <c r="M169" t="s">
        <v>34</v>
      </c>
      <c r="N169" t="s">
        <v>35</v>
      </c>
      <c r="O169" t="s">
        <v>36</v>
      </c>
      <c r="P169">
        <v>466800</v>
      </c>
      <c r="Q169">
        <v>20</v>
      </c>
      <c r="R169">
        <v>93360</v>
      </c>
      <c r="S169">
        <v>1</v>
      </c>
      <c r="T169">
        <v>3734.4</v>
      </c>
      <c r="U169">
        <v>0</v>
      </c>
      <c r="V169">
        <v>0</v>
      </c>
      <c r="W169">
        <v>97094.399999999994</v>
      </c>
      <c r="X169">
        <v>331056</v>
      </c>
      <c r="Y169">
        <v>5</v>
      </c>
      <c r="Z169" t="s">
        <v>37</v>
      </c>
      <c r="AA169">
        <v>12</v>
      </c>
      <c r="AB169">
        <v>1848528</v>
      </c>
    </row>
    <row r="170" spans="1:28" x14ac:dyDescent="0.25">
      <c r="A170">
        <v>1211211003</v>
      </c>
      <c r="B170" s="1">
        <v>44541</v>
      </c>
      <c r="C170" t="s">
        <v>28</v>
      </c>
      <c r="D170" t="s">
        <v>29</v>
      </c>
      <c r="E170" t="s">
        <v>30</v>
      </c>
      <c r="F170" t="s">
        <v>31</v>
      </c>
      <c r="G170" t="s">
        <v>32</v>
      </c>
      <c r="H170" s="1">
        <v>44541</v>
      </c>
      <c r="I170" t="s">
        <v>33</v>
      </c>
      <c r="J170">
        <v>0</v>
      </c>
      <c r="K170">
        <v>6814384</v>
      </c>
      <c r="L170">
        <v>1</v>
      </c>
      <c r="M170" t="s">
        <v>34</v>
      </c>
      <c r="N170" t="s">
        <v>35</v>
      </c>
      <c r="O170" t="s">
        <v>36</v>
      </c>
      <c r="P170">
        <v>466800</v>
      </c>
      <c r="Q170">
        <v>20</v>
      </c>
      <c r="R170">
        <v>93360</v>
      </c>
      <c r="S170">
        <v>2</v>
      </c>
      <c r="T170">
        <v>7468.8</v>
      </c>
      <c r="U170">
        <v>2</v>
      </c>
      <c r="V170">
        <v>7319.424</v>
      </c>
      <c r="W170">
        <v>108148.22</v>
      </c>
      <c r="X170">
        <v>331056</v>
      </c>
      <c r="Y170">
        <v>19</v>
      </c>
      <c r="Z170" t="s">
        <v>37</v>
      </c>
      <c r="AA170">
        <v>12</v>
      </c>
      <c r="AB170">
        <v>6814383.8200000003</v>
      </c>
    </row>
    <row r="171" spans="1:28" x14ac:dyDescent="0.25">
      <c r="A171">
        <v>1211211004</v>
      </c>
      <c r="B171" s="1">
        <v>44541</v>
      </c>
      <c r="C171" t="s">
        <v>182</v>
      </c>
      <c r="D171" t="s">
        <v>183</v>
      </c>
      <c r="E171" t="s">
        <v>184</v>
      </c>
      <c r="F171" t="s">
        <v>80</v>
      </c>
      <c r="G171" t="s">
        <v>185</v>
      </c>
      <c r="H171" s="1">
        <v>44555</v>
      </c>
      <c r="I171" t="s">
        <v>81</v>
      </c>
      <c r="J171">
        <v>0</v>
      </c>
      <c r="K171">
        <v>587412</v>
      </c>
      <c r="L171">
        <v>1</v>
      </c>
      <c r="M171" t="s">
        <v>159</v>
      </c>
      <c r="N171" t="s">
        <v>160</v>
      </c>
      <c r="O171" t="s">
        <v>161</v>
      </c>
      <c r="P171">
        <v>119880</v>
      </c>
      <c r="Q171">
        <v>2</v>
      </c>
      <c r="R171">
        <v>2397.6</v>
      </c>
      <c r="S171">
        <v>0</v>
      </c>
      <c r="T171">
        <v>0</v>
      </c>
      <c r="U171">
        <v>0</v>
      </c>
      <c r="V171">
        <v>0</v>
      </c>
      <c r="W171">
        <v>2397.6</v>
      </c>
      <c r="X171">
        <v>107892</v>
      </c>
      <c r="Y171">
        <v>3</v>
      </c>
      <c r="Z171" t="s">
        <v>37</v>
      </c>
      <c r="AA171">
        <v>12</v>
      </c>
      <c r="AB171">
        <v>352447.2</v>
      </c>
    </row>
    <row r="172" spans="1:28" x14ac:dyDescent="0.25">
      <c r="A172">
        <v>1211211004</v>
      </c>
      <c r="B172" s="1">
        <v>44541</v>
      </c>
      <c r="C172" t="s">
        <v>182</v>
      </c>
      <c r="D172" t="s">
        <v>183</v>
      </c>
      <c r="E172" t="s">
        <v>184</v>
      </c>
      <c r="F172" t="s">
        <v>80</v>
      </c>
      <c r="G172" t="s">
        <v>185</v>
      </c>
      <c r="H172" s="1">
        <v>44555</v>
      </c>
      <c r="I172" t="s">
        <v>81</v>
      </c>
      <c r="J172">
        <v>0</v>
      </c>
      <c r="K172">
        <v>587412</v>
      </c>
      <c r="L172">
        <v>2</v>
      </c>
      <c r="M172" t="s">
        <v>162</v>
      </c>
      <c r="N172" t="s">
        <v>163</v>
      </c>
      <c r="O172" t="s">
        <v>161</v>
      </c>
      <c r="P172">
        <v>119880</v>
      </c>
      <c r="Q172">
        <v>2</v>
      </c>
      <c r="R172">
        <v>2397.6</v>
      </c>
      <c r="S172">
        <v>0</v>
      </c>
      <c r="T172">
        <v>0</v>
      </c>
      <c r="U172">
        <v>0</v>
      </c>
      <c r="V172">
        <v>0</v>
      </c>
      <c r="W172">
        <v>2397.6</v>
      </c>
      <c r="X172">
        <v>107892</v>
      </c>
      <c r="Y172">
        <v>2</v>
      </c>
      <c r="Z172" t="s">
        <v>37</v>
      </c>
      <c r="AA172">
        <v>12</v>
      </c>
      <c r="AB172">
        <v>234964.8</v>
      </c>
    </row>
    <row r="173" spans="1:28" x14ac:dyDescent="0.25">
      <c r="A173">
        <v>1211211005</v>
      </c>
      <c r="B173" s="1">
        <v>44541</v>
      </c>
      <c r="C173" t="s">
        <v>186</v>
      </c>
      <c r="D173" t="s">
        <v>187</v>
      </c>
      <c r="E173" t="s">
        <v>188</v>
      </c>
      <c r="F173" t="s">
        <v>80</v>
      </c>
      <c r="G173" t="s">
        <v>32</v>
      </c>
      <c r="H173" s="1">
        <v>44555</v>
      </c>
      <c r="I173" t="s">
        <v>81</v>
      </c>
      <c r="J173">
        <v>420302</v>
      </c>
      <c r="K173">
        <v>420302</v>
      </c>
      <c r="L173">
        <v>1</v>
      </c>
      <c r="M173" t="s">
        <v>162</v>
      </c>
      <c r="N173" t="s">
        <v>163</v>
      </c>
      <c r="O173" t="s">
        <v>161</v>
      </c>
      <c r="P173">
        <v>119880</v>
      </c>
      <c r="Q173">
        <v>2</v>
      </c>
      <c r="R173">
        <v>2397.6</v>
      </c>
      <c r="S173">
        <v>0</v>
      </c>
      <c r="T173">
        <v>0</v>
      </c>
      <c r="U173">
        <v>0</v>
      </c>
      <c r="V173">
        <v>0</v>
      </c>
      <c r="W173">
        <v>2397.6</v>
      </c>
      <c r="X173">
        <v>107892</v>
      </c>
      <c r="Y173">
        <v>1</v>
      </c>
      <c r="Z173" t="s">
        <v>37</v>
      </c>
      <c r="AA173">
        <v>12</v>
      </c>
      <c r="AB173">
        <v>117482.4</v>
      </c>
    </row>
    <row r="174" spans="1:28" x14ac:dyDescent="0.25">
      <c r="A174">
        <v>1211211005</v>
      </c>
      <c r="B174" s="1">
        <v>44541</v>
      </c>
      <c r="C174" t="s">
        <v>186</v>
      </c>
      <c r="D174" t="s">
        <v>187</v>
      </c>
      <c r="E174" t="s">
        <v>188</v>
      </c>
      <c r="F174" t="s">
        <v>80</v>
      </c>
      <c r="G174" t="s">
        <v>32</v>
      </c>
      <c r="H174" s="1">
        <v>44555</v>
      </c>
      <c r="I174" t="s">
        <v>81</v>
      </c>
      <c r="J174">
        <v>420302</v>
      </c>
      <c r="K174">
        <v>420302</v>
      </c>
      <c r="L174">
        <v>2</v>
      </c>
      <c r="M174" t="s">
        <v>159</v>
      </c>
      <c r="N174" t="s">
        <v>160</v>
      </c>
      <c r="O174" t="s">
        <v>161</v>
      </c>
      <c r="P174">
        <v>119880</v>
      </c>
      <c r="Q174">
        <v>2</v>
      </c>
      <c r="R174">
        <v>2397.6</v>
      </c>
      <c r="S174">
        <v>0</v>
      </c>
      <c r="T174">
        <v>0</v>
      </c>
      <c r="U174">
        <v>0</v>
      </c>
      <c r="V174">
        <v>0</v>
      </c>
      <c r="W174">
        <v>2397.6</v>
      </c>
      <c r="X174">
        <v>107892</v>
      </c>
      <c r="Y174">
        <v>1</v>
      </c>
      <c r="Z174" t="s">
        <v>37</v>
      </c>
      <c r="AA174">
        <v>12</v>
      </c>
      <c r="AB174">
        <v>117482.4</v>
      </c>
    </row>
    <row r="175" spans="1:28" x14ac:dyDescent="0.25">
      <c r="A175">
        <v>1211211005</v>
      </c>
      <c r="B175" s="1">
        <v>44541</v>
      </c>
      <c r="C175" t="s">
        <v>186</v>
      </c>
      <c r="D175" t="s">
        <v>187</v>
      </c>
      <c r="E175" t="s">
        <v>188</v>
      </c>
      <c r="F175" t="s">
        <v>80</v>
      </c>
      <c r="G175" t="s">
        <v>32</v>
      </c>
      <c r="H175" s="1">
        <v>44555</v>
      </c>
      <c r="I175" t="s">
        <v>81</v>
      </c>
      <c r="J175">
        <v>420302</v>
      </c>
      <c r="K175">
        <v>420302</v>
      </c>
      <c r="L175">
        <v>3</v>
      </c>
      <c r="M175" t="s">
        <v>164</v>
      </c>
      <c r="N175" t="s">
        <v>165</v>
      </c>
      <c r="O175" t="s">
        <v>161</v>
      </c>
      <c r="P175">
        <v>94560</v>
      </c>
      <c r="Q175">
        <v>2</v>
      </c>
      <c r="R175">
        <v>1891.2</v>
      </c>
      <c r="S175">
        <v>0</v>
      </c>
      <c r="T175">
        <v>0</v>
      </c>
      <c r="U175">
        <v>0</v>
      </c>
      <c r="V175">
        <v>0</v>
      </c>
      <c r="W175">
        <v>1891.2</v>
      </c>
      <c r="X175">
        <v>85104</v>
      </c>
      <c r="Y175">
        <v>1</v>
      </c>
      <c r="Z175" t="s">
        <v>37</v>
      </c>
      <c r="AA175">
        <v>12</v>
      </c>
      <c r="AB175">
        <v>92668.800000000003</v>
      </c>
    </row>
    <row r="176" spans="1:28" x14ac:dyDescent="0.25">
      <c r="A176">
        <v>1211211005</v>
      </c>
      <c r="B176" s="1">
        <v>44541</v>
      </c>
      <c r="C176" t="s">
        <v>186</v>
      </c>
      <c r="D176" t="s">
        <v>187</v>
      </c>
      <c r="E176" t="s">
        <v>188</v>
      </c>
      <c r="F176" t="s">
        <v>80</v>
      </c>
      <c r="G176" t="s">
        <v>32</v>
      </c>
      <c r="H176" s="1">
        <v>44555</v>
      </c>
      <c r="I176" t="s">
        <v>81</v>
      </c>
      <c r="J176">
        <v>420302</v>
      </c>
      <c r="K176">
        <v>420302</v>
      </c>
      <c r="L176">
        <v>4</v>
      </c>
      <c r="M176" t="s">
        <v>166</v>
      </c>
      <c r="N176" t="s">
        <v>167</v>
      </c>
      <c r="O176" t="s">
        <v>161</v>
      </c>
      <c r="P176">
        <v>94560</v>
      </c>
      <c r="Q176">
        <v>2</v>
      </c>
      <c r="R176">
        <v>1891.2</v>
      </c>
      <c r="S176">
        <v>0</v>
      </c>
      <c r="T176">
        <v>0</v>
      </c>
      <c r="U176">
        <v>0</v>
      </c>
      <c r="V176">
        <v>0</v>
      </c>
      <c r="W176">
        <v>1891.2</v>
      </c>
      <c r="X176">
        <v>85104</v>
      </c>
      <c r="Y176">
        <v>1</v>
      </c>
      <c r="Z176" t="s">
        <v>37</v>
      </c>
      <c r="AA176">
        <v>12</v>
      </c>
      <c r="AB176">
        <v>92668.800000000003</v>
      </c>
    </row>
    <row r="177" spans="1:28" x14ac:dyDescent="0.25">
      <c r="A177">
        <v>1211211006</v>
      </c>
      <c r="B177" s="1">
        <v>44541</v>
      </c>
      <c r="C177" t="s">
        <v>189</v>
      </c>
      <c r="D177" t="s">
        <v>190</v>
      </c>
      <c r="E177" t="s">
        <v>191</v>
      </c>
      <c r="F177" t="s">
        <v>80</v>
      </c>
      <c r="G177" t="s">
        <v>32</v>
      </c>
      <c r="H177" s="1">
        <v>44555</v>
      </c>
      <c r="I177" t="s">
        <v>81</v>
      </c>
      <c r="J177">
        <v>239760</v>
      </c>
      <c r="K177">
        <v>239760</v>
      </c>
      <c r="L177">
        <v>1</v>
      </c>
      <c r="M177" t="s">
        <v>162</v>
      </c>
      <c r="N177" t="s">
        <v>163</v>
      </c>
      <c r="O177" t="s">
        <v>161</v>
      </c>
      <c r="P177">
        <v>119880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107892</v>
      </c>
      <c r="Y177">
        <v>1</v>
      </c>
      <c r="Z177" t="s">
        <v>37</v>
      </c>
      <c r="AA177">
        <v>12</v>
      </c>
      <c r="AB177">
        <v>119880</v>
      </c>
    </row>
    <row r="178" spans="1:28" x14ac:dyDescent="0.25">
      <c r="A178">
        <v>1211211006</v>
      </c>
      <c r="B178" s="1">
        <v>44541</v>
      </c>
      <c r="C178" t="s">
        <v>189</v>
      </c>
      <c r="D178" t="s">
        <v>190</v>
      </c>
      <c r="E178" t="s">
        <v>191</v>
      </c>
      <c r="F178" t="s">
        <v>80</v>
      </c>
      <c r="G178" t="s">
        <v>32</v>
      </c>
      <c r="H178" s="1">
        <v>44555</v>
      </c>
      <c r="I178" t="s">
        <v>81</v>
      </c>
      <c r="J178">
        <v>239760</v>
      </c>
      <c r="K178">
        <v>239760</v>
      </c>
      <c r="L178">
        <v>2</v>
      </c>
      <c r="M178" t="s">
        <v>159</v>
      </c>
      <c r="N178" t="s">
        <v>160</v>
      </c>
      <c r="O178" t="s">
        <v>161</v>
      </c>
      <c r="P178">
        <v>119880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107892</v>
      </c>
      <c r="Y178">
        <v>1</v>
      </c>
      <c r="Z178" t="s">
        <v>37</v>
      </c>
      <c r="AA178">
        <v>12</v>
      </c>
      <c r="AB178">
        <v>119880</v>
      </c>
    </row>
    <row r="179" spans="1:28" x14ac:dyDescent="0.25">
      <c r="A179">
        <v>1211211007</v>
      </c>
      <c r="B179" s="1">
        <v>44541</v>
      </c>
      <c r="C179" t="s">
        <v>192</v>
      </c>
      <c r="D179" t="s">
        <v>193</v>
      </c>
      <c r="E179" t="s">
        <v>194</v>
      </c>
      <c r="F179" t="s">
        <v>80</v>
      </c>
      <c r="G179" t="s">
        <v>32</v>
      </c>
      <c r="H179" s="1">
        <v>44555</v>
      </c>
      <c r="I179" t="s">
        <v>81</v>
      </c>
      <c r="J179">
        <v>119880</v>
      </c>
      <c r="K179">
        <v>119880</v>
      </c>
      <c r="L179">
        <v>1</v>
      </c>
      <c r="M179" t="s">
        <v>162</v>
      </c>
      <c r="N179" t="s">
        <v>163</v>
      </c>
      <c r="O179" t="s">
        <v>161</v>
      </c>
      <c r="P179">
        <v>119880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107892</v>
      </c>
      <c r="Y179">
        <v>1</v>
      </c>
      <c r="Z179" t="s">
        <v>37</v>
      </c>
      <c r="AA179">
        <v>12</v>
      </c>
      <c r="AB179">
        <v>119880</v>
      </c>
    </row>
    <row r="180" spans="1:28" x14ac:dyDescent="0.25">
      <c r="A180">
        <v>1211211008</v>
      </c>
      <c r="B180" s="1">
        <v>44541</v>
      </c>
      <c r="C180" t="s">
        <v>195</v>
      </c>
      <c r="D180" t="s">
        <v>196</v>
      </c>
      <c r="E180" t="s">
        <v>197</v>
      </c>
      <c r="F180" t="s">
        <v>80</v>
      </c>
      <c r="G180" t="s">
        <v>32</v>
      </c>
      <c r="H180" s="1">
        <v>44555</v>
      </c>
      <c r="I180" t="s">
        <v>81</v>
      </c>
      <c r="J180">
        <v>119880</v>
      </c>
      <c r="K180">
        <v>119880</v>
      </c>
      <c r="L180">
        <v>1</v>
      </c>
      <c r="M180" t="s">
        <v>162</v>
      </c>
      <c r="N180" t="s">
        <v>163</v>
      </c>
      <c r="O180" t="s">
        <v>161</v>
      </c>
      <c r="P180">
        <v>9990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8991</v>
      </c>
      <c r="Y180">
        <v>6</v>
      </c>
      <c r="Z180" t="s">
        <v>46</v>
      </c>
      <c r="AA180">
        <v>1</v>
      </c>
      <c r="AB180">
        <v>59940</v>
      </c>
    </row>
    <row r="181" spans="1:28" x14ac:dyDescent="0.25">
      <c r="A181">
        <v>1211211008</v>
      </c>
      <c r="B181" s="1">
        <v>44541</v>
      </c>
      <c r="C181" t="s">
        <v>195</v>
      </c>
      <c r="D181" t="s">
        <v>196</v>
      </c>
      <c r="E181" t="s">
        <v>197</v>
      </c>
      <c r="F181" t="s">
        <v>80</v>
      </c>
      <c r="G181" t="s">
        <v>32</v>
      </c>
      <c r="H181" s="1">
        <v>44555</v>
      </c>
      <c r="I181" t="s">
        <v>81</v>
      </c>
      <c r="J181">
        <v>119880</v>
      </c>
      <c r="K181">
        <v>119880</v>
      </c>
      <c r="L181">
        <v>2</v>
      </c>
      <c r="M181" t="s">
        <v>159</v>
      </c>
      <c r="N181" t="s">
        <v>160</v>
      </c>
      <c r="O181" t="s">
        <v>161</v>
      </c>
      <c r="P181">
        <v>9990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8991</v>
      </c>
      <c r="Y181">
        <v>6</v>
      </c>
      <c r="Z181" t="s">
        <v>46</v>
      </c>
      <c r="AA181">
        <v>1</v>
      </c>
      <c r="AB181">
        <v>59940</v>
      </c>
    </row>
    <row r="182" spans="1:28" x14ac:dyDescent="0.25">
      <c r="A182">
        <v>1211211009</v>
      </c>
      <c r="B182" s="1">
        <v>44541</v>
      </c>
      <c r="C182" t="s">
        <v>198</v>
      </c>
      <c r="D182" t="s">
        <v>199</v>
      </c>
      <c r="E182" t="s">
        <v>200</v>
      </c>
      <c r="F182" t="s">
        <v>80</v>
      </c>
      <c r="G182" t="s">
        <v>32</v>
      </c>
      <c r="H182" s="1">
        <v>44555</v>
      </c>
      <c r="I182" t="s">
        <v>81</v>
      </c>
      <c r="J182">
        <v>0</v>
      </c>
      <c r="K182">
        <v>932344</v>
      </c>
      <c r="L182">
        <v>1</v>
      </c>
      <c r="M182" t="s">
        <v>73</v>
      </c>
      <c r="N182" t="s">
        <v>74</v>
      </c>
      <c r="O182" t="s">
        <v>58</v>
      </c>
      <c r="P182">
        <v>54692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49220</v>
      </c>
      <c r="Y182">
        <v>4</v>
      </c>
      <c r="Z182" t="s">
        <v>46</v>
      </c>
      <c r="AA182">
        <v>1</v>
      </c>
      <c r="AB182">
        <v>218768</v>
      </c>
    </row>
    <row r="183" spans="1:28" x14ac:dyDescent="0.25">
      <c r="A183">
        <v>1211211009</v>
      </c>
      <c r="B183" s="1">
        <v>44541</v>
      </c>
      <c r="C183" t="s">
        <v>198</v>
      </c>
      <c r="D183" t="s">
        <v>199</v>
      </c>
      <c r="E183" t="s">
        <v>200</v>
      </c>
      <c r="F183" t="s">
        <v>80</v>
      </c>
      <c r="G183" t="s">
        <v>32</v>
      </c>
      <c r="H183" s="1">
        <v>44555</v>
      </c>
      <c r="I183" t="s">
        <v>81</v>
      </c>
      <c r="J183">
        <v>0</v>
      </c>
      <c r="K183">
        <v>932344</v>
      </c>
      <c r="L183">
        <v>2</v>
      </c>
      <c r="M183" t="s">
        <v>75</v>
      </c>
      <c r="N183" t="s">
        <v>76</v>
      </c>
      <c r="O183" t="s">
        <v>58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2</v>
      </c>
      <c r="Z183" t="s">
        <v>46</v>
      </c>
      <c r="AA183">
        <v>1</v>
      </c>
      <c r="AB183">
        <v>0</v>
      </c>
    </row>
    <row r="184" spans="1:28" x14ac:dyDescent="0.25">
      <c r="A184">
        <v>1211211009</v>
      </c>
      <c r="B184" s="1">
        <v>44541</v>
      </c>
      <c r="C184" t="s">
        <v>198</v>
      </c>
      <c r="D184" t="s">
        <v>199</v>
      </c>
      <c r="E184" t="s">
        <v>200</v>
      </c>
      <c r="F184" t="s">
        <v>80</v>
      </c>
      <c r="G184" t="s">
        <v>32</v>
      </c>
      <c r="H184" s="1">
        <v>44555</v>
      </c>
      <c r="I184" t="s">
        <v>81</v>
      </c>
      <c r="J184">
        <v>0</v>
      </c>
      <c r="K184">
        <v>932344</v>
      </c>
      <c r="L184">
        <v>3</v>
      </c>
      <c r="M184" t="s">
        <v>61</v>
      </c>
      <c r="N184" t="s">
        <v>62</v>
      </c>
      <c r="O184" t="s">
        <v>58</v>
      </c>
      <c r="P184">
        <v>59857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53875</v>
      </c>
      <c r="Y184">
        <v>4</v>
      </c>
      <c r="Z184" t="s">
        <v>46</v>
      </c>
      <c r="AA184">
        <v>1</v>
      </c>
      <c r="AB184">
        <v>239428</v>
      </c>
    </row>
    <row r="185" spans="1:28" x14ac:dyDescent="0.25">
      <c r="A185">
        <v>1211211009</v>
      </c>
      <c r="B185" s="1">
        <v>44541</v>
      </c>
      <c r="C185" t="s">
        <v>198</v>
      </c>
      <c r="D185" t="s">
        <v>199</v>
      </c>
      <c r="E185" t="s">
        <v>200</v>
      </c>
      <c r="F185" t="s">
        <v>80</v>
      </c>
      <c r="G185" t="s">
        <v>32</v>
      </c>
      <c r="H185" s="1">
        <v>44555</v>
      </c>
      <c r="I185" t="s">
        <v>81</v>
      </c>
      <c r="J185">
        <v>0</v>
      </c>
      <c r="K185">
        <v>932344</v>
      </c>
      <c r="L185">
        <v>4</v>
      </c>
      <c r="M185" t="s">
        <v>63</v>
      </c>
      <c r="N185" t="s">
        <v>64</v>
      </c>
      <c r="O185" t="s">
        <v>58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2</v>
      </c>
      <c r="Z185" t="s">
        <v>46</v>
      </c>
      <c r="AA185">
        <v>1</v>
      </c>
      <c r="AB185">
        <v>0</v>
      </c>
    </row>
    <row r="186" spans="1:28" x14ac:dyDescent="0.25">
      <c r="A186">
        <v>1211211009</v>
      </c>
      <c r="B186" s="1">
        <v>44541</v>
      </c>
      <c r="C186" t="s">
        <v>198</v>
      </c>
      <c r="D186" t="s">
        <v>199</v>
      </c>
      <c r="E186" t="s">
        <v>200</v>
      </c>
      <c r="F186" t="s">
        <v>80</v>
      </c>
      <c r="G186" t="s">
        <v>32</v>
      </c>
      <c r="H186" s="1">
        <v>44555</v>
      </c>
      <c r="I186" t="s">
        <v>81</v>
      </c>
      <c r="J186">
        <v>0</v>
      </c>
      <c r="K186">
        <v>932344</v>
      </c>
      <c r="L186">
        <v>5</v>
      </c>
      <c r="M186" t="s">
        <v>56</v>
      </c>
      <c r="N186" t="s">
        <v>57</v>
      </c>
      <c r="O186" t="s">
        <v>58</v>
      </c>
      <c r="P186">
        <v>59731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53764</v>
      </c>
      <c r="Y186">
        <v>4</v>
      </c>
      <c r="Z186" t="s">
        <v>46</v>
      </c>
      <c r="AA186">
        <v>1</v>
      </c>
      <c r="AB186">
        <v>238924</v>
      </c>
    </row>
    <row r="187" spans="1:28" x14ac:dyDescent="0.25">
      <c r="A187">
        <v>1211211009</v>
      </c>
      <c r="B187" s="1">
        <v>44541</v>
      </c>
      <c r="C187" t="s">
        <v>198</v>
      </c>
      <c r="D187" t="s">
        <v>199</v>
      </c>
      <c r="E187" t="s">
        <v>200</v>
      </c>
      <c r="F187" t="s">
        <v>80</v>
      </c>
      <c r="G187" t="s">
        <v>32</v>
      </c>
      <c r="H187" s="1">
        <v>44555</v>
      </c>
      <c r="I187" t="s">
        <v>81</v>
      </c>
      <c r="J187">
        <v>0</v>
      </c>
      <c r="K187">
        <v>932344</v>
      </c>
      <c r="L187">
        <v>6</v>
      </c>
      <c r="M187" t="s">
        <v>59</v>
      </c>
      <c r="N187" t="s">
        <v>60</v>
      </c>
      <c r="O187" t="s">
        <v>58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2</v>
      </c>
      <c r="Z187" t="s">
        <v>46</v>
      </c>
      <c r="AA187">
        <v>1</v>
      </c>
      <c r="AB187">
        <v>0</v>
      </c>
    </row>
    <row r="188" spans="1:28" x14ac:dyDescent="0.25">
      <c r="A188">
        <v>1211211009</v>
      </c>
      <c r="B188" s="1">
        <v>44541</v>
      </c>
      <c r="C188" t="s">
        <v>198</v>
      </c>
      <c r="D188" t="s">
        <v>199</v>
      </c>
      <c r="E188" t="s">
        <v>200</v>
      </c>
      <c r="F188" t="s">
        <v>80</v>
      </c>
      <c r="G188" t="s">
        <v>32</v>
      </c>
      <c r="H188" s="1">
        <v>44555</v>
      </c>
      <c r="I188" t="s">
        <v>81</v>
      </c>
      <c r="J188">
        <v>0</v>
      </c>
      <c r="K188">
        <v>932344</v>
      </c>
      <c r="L188">
        <v>7</v>
      </c>
      <c r="M188" t="s">
        <v>65</v>
      </c>
      <c r="N188" t="s">
        <v>66</v>
      </c>
      <c r="O188" t="s">
        <v>58</v>
      </c>
      <c r="P188">
        <v>58806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52925</v>
      </c>
      <c r="Y188">
        <v>4</v>
      </c>
      <c r="Z188" t="s">
        <v>46</v>
      </c>
      <c r="AA188">
        <v>1</v>
      </c>
      <c r="AB188">
        <v>235224</v>
      </c>
    </row>
    <row r="189" spans="1:28" x14ac:dyDescent="0.25">
      <c r="A189">
        <v>1211211009</v>
      </c>
      <c r="B189" s="1">
        <v>44541</v>
      </c>
      <c r="C189" t="s">
        <v>198</v>
      </c>
      <c r="D189" t="s">
        <v>199</v>
      </c>
      <c r="E189" t="s">
        <v>200</v>
      </c>
      <c r="F189" t="s">
        <v>80</v>
      </c>
      <c r="G189" t="s">
        <v>32</v>
      </c>
      <c r="H189" s="1">
        <v>44555</v>
      </c>
      <c r="I189" t="s">
        <v>81</v>
      </c>
      <c r="J189">
        <v>0</v>
      </c>
      <c r="K189">
        <v>932344</v>
      </c>
      <c r="L189">
        <v>8</v>
      </c>
      <c r="M189" t="s">
        <v>67</v>
      </c>
      <c r="N189" t="s">
        <v>68</v>
      </c>
      <c r="O189" t="s">
        <v>58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2</v>
      </c>
      <c r="Z189" t="s">
        <v>46</v>
      </c>
      <c r="AA189">
        <v>1</v>
      </c>
      <c r="AB189">
        <v>0</v>
      </c>
    </row>
    <row r="190" spans="1:28" x14ac:dyDescent="0.25">
      <c r="A190">
        <v>1211214001</v>
      </c>
      <c r="B190" s="1">
        <v>44544</v>
      </c>
      <c r="C190" t="s">
        <v>201</v>
      </c>
      <c r="D190" t="s">
        <v>202</v>
      </c>
      <c r="E190" t="s">
        <v>203</v>
      </c>
      <c r="F190" t="s">
        <v>80</v>
      </c>
      <c r="G190" t="s">
        <v>32</v>
      </c>
      <c r="H190" s="1">
        <v>44558</v>
      </c>
      <c r="I190" t="s">
        <v>33</v>
      </c>
      <c r="J190">
        <v>793560</v>
      </c>
      <c r="K190">
        <v>793560</v>
      </c>
      <c r="L190">
        <v>1</v>
      </c>
      <c r="M190" t="s">
        <v>34</v>
      </c>
      <c r="N190" t="s">
        <v>35</v>
      </c>
      <c r="O190" t="s">
        <v>36</v>
      </c>
      <c r="P190">
        <v>466800</v>
      </c>
      <c r="Q190">
        <v>15</v>
      </c>
      <c r="R190">
        <v>70020</v>
      </c>
      <c r="S190">
        <v>0</v>
      </c>
      <c r="T190">
        <v>0</v>
      </c>
      <c r="U190">
        <v>0</v>
      </c>
      <c r="V190">
        <v>0</v>
      </c>
      <c r="W190">
        <v>70020</v>
      </c>
      <c r="X190">
        <v>331056</v>
      </c>
      <c r="Y190">
        <v>1</v>
      </c>
      <c r="Z190" t="s">
        <v>37</v>
      </c>
      <c r="AA190">
        <v>12</v>
      </c>
      <c r="AB190">
        <v>396780</v>
      </c>
    </row>
    <row r="191" spans="1:28" x14ac:dyDescent="0.25">
      <c r="A191">
        <v>1211214001</v>
      </c>
      <c r="B191" s="1">
        <v>44544</v>
      </c>
      <c r="C191" t="s">
        <v>201</v>
      </c>
      <c r="D191" t="s">
        <v>202</v>
      </c>
      <c r="E191" t="s">
        <v>203</v>
      </c>
      <c r="F191" t="s">
        <v>80</v>
      </c>
      <c r="G191" t="s">
        <v>32</v>
      </c>
      <c r="H191" s="1">
        <v>44558</v>
      </c>
      <c r="I191" t="s">
        <v>33</v>
      </c>
      <c r="J191">
        <v>793560</v>
      </c>
      <c r="K191">
        <v>793560</v>
      </c>
      <c r="L191">
        <v>2</v>
      </c>
      <c r="M191" t="s">
        <v>47</v>
      </c>
      <c r="N191" t="s">
        <v>48</v>
      </c>
      <c r="O191" t="s">
        <v>36</v>
      </c>
      <c r="P191">
        <v>466800</v>
      </c>
      <c r="Q191">
        <v>15</v>
      </c>
      <c r="R191">
        <v>70020</v>
      </c>
      <c r="S191">
        <v>0</v>
      </c>
      <c r="T191">
        <v>0</v>
      </c>
      <c r="U191">
        <v>0</v>
      </c>
      <c r="V191">
        <v>0</v>
      </c>
      <c r="W191">
        <v>70020</v>
      </c>
      <c r="X191">
        <v>331056</v>
      </c>
      <c r="Y191">
        <v>1</v>
      </c>
      <c r="Z191" t="s">
        <v>37</v>
      </c>
      <c r="AA191">
        <v>12</v>
      </c>
      <c r="AB191">
        <v>396780</v>
      </c>
    </row>
    <row r="192" spans="1:28" x14ac:dyDescent="0.25">
      <c r="A192">
        <v>1211215001</v>
      </c>
      <c r="B192" s="1">
        <v>44545</v>
      </c>
      <c r="C192" t="s">
        <v>204</v>
      </c>
      <c r="D192" t="s">
        <v>205</v>
      </c>
      <c r="E192" t="s">
        <v>206</v>
      </c>
      <c r="F192" t="s">
        <v>31</v>
      </c>
      <c r="G192" t="s">
        <v>32</v>
      </c>
      <c r="H192" s="1">
        <v>44559</v>
      </c>
      <c r="I192" t="s">
        <v>55</v>
      </c>
      <c r="J192">
        <v>516447</v>
      </c>
      <c r="K192">
        <v>516447</v>
      </c>
      <c r="L192">
        <v>1</v>
      </c>
      <c r="M192" t="s">
        <v>69</v>
      </c>
      <c r="N192" t="s">
        <v>70</v>
      </c>
      <c r="O192" t="s">
        <v>58</v>
      </c>
      <c r="P192">
        <v>86944</v>
      </c>
      <c r="Q192">
        <v>0</v>
      </c>
      <c r="R192">
        <v>0</v>
      </c>
      <c r="S192">
        <v>0</v>
      </c>
      <c r="T192">
        <v>0</v>
      </c>
      <c r="U192">
        <v>1</v>
      </c>
      <c r="V192">
        <v>869.44</v>
      </c>
      <c r="W192">
        <v>869.44</v>
      </c>
      <c r="X192">
        <v>78284</v>
      </c>
      <c r="Y192">
        <v>6</v>
      </c>
      <c r="Z192" t="s">
        <v>46</v>
      </c>
      <c r="AA192">
        <v>1</v>
      </c>
      <c r="AB192">
        <v>516447.36</v>
      </c>
    </row>
    <row r="193" spans="1:28" x14ac:dyDescent="0.25">
      <c r="A193">
        <v>1211215001</v>
      </c>
      <c r="B193" s="1">
        <v>44545</v>
      </c>
      <c r="C193" t="s">
        <v>204</v>
      </c>
      <c r="D193" t="s">
        <v>205</v>
      </c>
      <c r="E193" t="s">
        <v>206</v>
      </c>
      <c r="F193" t="s">
        <v>31</v>
      </c>
      <c r="G193" t="s">
        <v>32</v>
      </c>
      <c r="H193" s="1">
        <v>44559</v>
      </c>
      <c r="I193" t="s">
        <v>55</v>
      </c>
      <c r="J193">
        <v>516447</v>
      </c>
      <c r="K193">
        <v>516447</v>
      </c>
      <c r="L193">
        <v>2</v>
      </c>
      <c r="M193" t="s">
        <v>71</v>
      </c>
      <c r="N193" t="s">
        <v>72</v>
      </c>
      <c r="O193" t="s">
        <v>58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3</v>
      </c>
      <c r="Z193" t="s">
        <v>46</v>
      </c>
      <c r="AA193">
        <v>1</v>
      </c>
      <c r="AB193">
        <v>0</v>
      </c>
    </row>
    <row r="194" spans="1:28" x14ac:dyDescent="0.25">
      <c r="A194">
        <v>1211215002</v>
      </c>
      <c r="B194" s="1">
        <v>44545</v>
      </c>
      <c r="C194" t="s">
        <v>207</v>
      </c>
      <c r="D194" t="s">
        <v>208</v>
      </c>
      <c r="E194" t="s">
        <v>209</v>
      </c>
      <c r="F194" t="s">
        <v>210</v>
      </c>
      <c r="G194" t="s">
        <v>32</v>
      </c>
      <c r="H194" s="1">
        <v>44559</v>
      </c>
      <c r="I194" t="s">
        <v>55</v>
      </c>
      <c r="J194">
        <v>2751746</v>
      </c>
      <c r="K194">
        <v>2751746</v>
      </c>
      <c r="L194">
        <v>1</v>
      </c>
      <c r="M194" t="s">
        <v>69</v>
      </c>
      <c r="N194" t="s">
        <v>70</v>
      </c>
      <c r="O194" t="s">
        <v>58</v>
      </c>
      <c r="P194">
        <v>347776</v>
      </c>
      <c r="Q194">
        <v>0</v>
      </c>
      <c r="R194">
        <v>0</v>
      </c>
      <c r="S194">
        <v>0</v>
      </c>
      <c r="T194">
        <v>0</v>
      </c>
      <c r="U194">
        <v>2</v>
      </c>
      <c r="V194">
        <v>6955.52</v>
      </c>
      <c r="W194">
        <v>6955.52</v>
      </c>
      <c r="X194">
        <v>313136</v>
      </c>
      <c r="Y194">
        <v>4</v>
      </c>
      <c r="Z194" t="s">
        <v>37</v>
      </c>
      <c r="AA194">
        <v>4</v>
      </c>
      <c r="AB194">
        <v>1363281.9199999999</v>
      </c>
    </row>
    <row r="195" spans="1:28" x14ac:dyDescent="0.25">
      <c r="A195">
        <v>1211215002</v>
      </c>
      <c r="B195" s="1">
        <v>44545</v>
      </c>
      <c r="C195" t="s">
        <v>207</v>
      </c>
      <c r="D195" t="s">
        <v>208</v>
      </c>
      <c r="E195" t="s">
        <v>209</v>
      </c>
      <c r="F195" t="s">
        <v>210</v>
      </c>
      <c r="G195" t="s">
        <v>32</v>
      </c>
      <c r="H195" s="1">
        <v>44559</v>
      </c>
      <c r="I195" t="s">
        <v>55</v>
      </c>
      <c r="J195">
        <v>2751746</v>
      </c>
      <c r="K195">
        <v>2751746</v>
      </c>
      <c r="L195">
        <v>2</v>
      </c>
      <c r="M195" t="s">
        <v>71</v>
      </c>
      <c r="N195" t="s">
        <v>72</v>
      </c>
      <c r="O195" t="s">
        <v>58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2</v>
      </c>
      <c r="Z195" t="s">
        <v>37</v>
      </c>
      <c r="AA195">
        <v>4</v>
      </c>
      <c r="AB195">
        <v>0</v>
      </c>
    </row>
    <row r="196" spans="1:28" x14ac:dyDescent="0.25">
      <c r="A196">
        <v>1211215002</v>
      </c>
      <c r="B196" s="1">
        <v>44545</v>
      </c>
      <c r="C196" t="s">
        <v>207</v>
      </c>
      <c r="D196" t="s">
        <v>208</v>
      </c>
      <c r="E196" t="s">
        <v>209</v>
      </c>
      <c r="F196" t="s">
        <v>210</v>
      </c>
      <c r="G196" t="s">
        <v>32</v>
      </c>
      <c r="H196" s="1">
        <v>44559</v>
      </c>
      <c r="I196" t="s">
        <v>55</v>
      </c>
      <c r="J196">
        <v>2751746</v>
      </c>
      <c r="K196">
        <v>2751746</v>
      </c>
      <c r="L196">
        <v>3</v>
      </c>
      <c r="M196" t="s">
        <v>112</v>
      </c>
      <c r="N196" t="s">
        <v>113</v>
      </c>
      <c r="O196" t="s">
        <v>58</v>
      </c>
      <c r="P196">
        <v>354200</v>
      </c>
      <c r="Q196">
        <v>0</v>
      </c>
      <c r="R196">
        <v>0</v>
      </c>
      <c r="S196">
        <v>0</v>
      </c>
      <c r="T196">
        <v>0</v>
      </c>
      <c r="U196">
        <v>2</v>
      </c>
      <c r="V196">
        <v>7084</v>
      </c>
      <c r="W196">
        <v>7084</v>
      </c>
      <c r="X196">
        <v>318800</v>
      </c>
      <c r="Y196">
        <v>4</v>
      </c>
      <c r="Z196" t="s">
        <v>37</v>
      </c>
      <c r="AA196">
        <v>4</v>
      </c>
      <c r="AB196">
        <v>1388464</v>
      </c>
    </row>
    <row r="197" spans="1:28" x14ac:dyDescent="0.25">
      <c r="A197">
        <v>1211215002</v>
      </c>
      <c r="B197" s="1">
        <v>44545</v>
      </c>
      <c r="C197" t="s">
        <v>207</v>
      </c>
      <c r="D197" t="s">
        <v>208</v>
      </c>
      <c r="E197" t="s">
        <v>209</v>
      </c>
      <c r="F197" t="s">
        <v>210</v>
      </c>
      <c r="G197" t="s">
        <v>32</v>
      </c>
      <c r="H197" s="1">
        <v>44559</v>
      </c>
      <c r="I197" t="s">
        <v>55</v>
      </c>
      <c r="J197">
        <v>2751746</v>
      </c>
      <c r="K197">
        <v>2751746</v>
      </c>
      <c r="L197">
        <v>4</v>
      </c>
      <c r="M197" t="s">
        <v>114</v>
      </c>
      <c r="N197" t="s">
        <v>115</v>
      </c>
      <c r="O197" t="s">
        <v>58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2</v>
      </c>
      <c r="Z197" t="s">
        <v>37</v>
      </c>
      <c r="AA197">
        <v>4</v>
      </c>
      <c r="AB197">
        <v>0</v>
      </c>
    </row>
    <row r="198" spans="1:28" x14ac:dyDescent="0.25">
      <c r="A198">
        <v>1211215003</v>
      </c>
      <c r="B198" s="1">
        <v>44545</v>
      </c>
      <c r="C198" t="s">
        <v>211</v>
      </c>
      <c r="D198" t="s">
        <v>212</v>
      </c>
      <c r="E198" t="s">
        <v>213</v>
      </c>
      <c r="F198" t="s">
        <v>80</v>
      </c>
      <c r="G198" t="s">
        <v>32</v>
      </c>
      <c r="H198" s="1">
        <v>44559</v>
      </c>
      <c r="I198" t="s">
        <v>81</v>
      </c>
      <c r="J198">
        <v>913698</v>
      </c>
      <c r="K198">
        <v>913698</v>
      </c>
      <c r="L198">
        <v>1</v>
      </c>
      <c r="M198" t="s">
        <v>73</v>
      </c>
      <c r="N198" t="s">
        <v>74</v>
      </c>
      <c r="O198" t="s">
        <v>58</v>
      </c>
      <c r="P198">
        <v>54692</v>
      </c>
      <c r="Q198">
        <v>0</v>
      </c>
      <c r="R198">
        <v>0</v>
      </c>
      <c r="S198">
        <v>0</v>
      </c>
      <c r="T198">
        <v>0</v>
      </c>
      <c r="U198">
        <v>2</v>
      </c>
      <c r="V198">
        <v>1093.8399999999999</v>
      </c>
      <c r="W198">
        <v>1093.8399999999999</v>
      </c>
      <c r="X198">
        <v>49220</v>
      </c>
      <c r="Y198">
        <v>4</v>
      </c>
      <c r="Z198" t="s">
        <v>46</v>
      </c>
      <c r="AA198">
        <v>1</v>
      </c>
      <c r="AB198">
        <v>214392.64</v>
      </c>
    </row>
    <row r="199" spans="1:28" x14ac:dyDescent="0.25">
      <c r="A199">
        <v>1211215003</v>
      </c>
      <c r="B199" s="1">
        <v>44545</v>
      </c>
      <c r="C199" t="s">
        <v>211</v>
      </c>
      <c r="D199" t="s">
        <v>212</v>
      </c>
      <c r="E199" t="s">
        <v>213</v>
      </c>
      <c r="F199" t="s">
        <v>80</v>
      </c>
      <c r="G199" t="s">
        <v>32</v>
      </c>
      <c r="H199" s="1">
        <v>44559</v>
      </c>
      <c r="I199" t="s">
        <v>81</v>
      </c>
      <c r="J199">
        <v>913698</v>
      </c>
      <c r="K199">
        <v>913698</v>
      </c>
      <c r="L199">
        <v>2</v>
      </c>
      <c r="M199" t="s">
        <v>75</v>
      </c>
      <c r="N199" t="s">
        <v>76</v>
      </c>
      <c r="O199" t="s">
        <v>58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2</v>
      </c>
      <c r="Z199" t="s">
        <v>46</v>
      </c>
      <c r="AA199">
        <v>1</v>
      </c>
      <c r="AB199">
        <v>0</v>
      </c>
    </row>
    <row r="200" spans="1:28" x14ac:dyDescent="0.25">
      <c r="A200">
        <v>1211215003</v>
      </c>
      <c r="B200" s="1">
        <v>44545</v>
      </c>
      <c r="C200" t="s">
        <v>211</v>
      </c>
      <c r="D200" t="s">
        <v>212</v>
      </c>
      <c r="E200" t="s">
        <v>213</v>
      </c>
      <c r="F200" t="s">
        <v>80</v>
      </c>
      <c r="G200" t="s">
        <v>32</v>
      </c>
      <c r="H200" s="1">
        <v>44559</v>
      </c>
      <c r="I200" t="s">
        <v>81</v>
      </c>
      <c r="J200">
        <v>913698</v>
      </c>
      <c r="K200">
        <v>913698</v>
      </c>
      <c r="L200">
        <v>3</v>
      </c>
      <c r="M200" t="s">
        <v>61</v>
      </c>
      <c r="N200" t="s">
        <v>62</v>
      </c>
      <c r="O200" t="s">
        <v>58</v>
      </c>
      <c r="P200">
        <v>59857</v>
      </c>
      <c r="Q200">
        <v>0</v>
      </c>
      <c r="R200">
        <v>0</v>
      </c>
      <c r="S200">
        <v>0</v>
      </c>
      <c r="T200">
        <v>0</v>
      </c>
      <c r="U200">
        <v>2</v>
      </c>
      <c r="V200">
        <v>1197.1400000000001</v>
      </c>
      <c r="W200">
        <v>1197.1400000000001</v>
      </c>
      <c r="X200">
        <v>53875</v>
      </c>
      <c r="Y200">
        <v>4</v>
      </c>
      <c r="Z200" t="s">
        <v>46</v>
      </c>
      <c r="AA200">
        <v>1</v>
      </c>
      <c r="AB200">
        <v>234639.44</v>
      </c>
    </row>
    <row r="201" spans="1:28" x14ac:dyDescent="0.25">
      <c r="A201">
        <v>1211215003</v>
      </c>
      <c r="B201" s="1">
        <v>44545</v>
      </c>
      <c r="C201" t="s">
        <v>211</v>
      </c>
      <c r="D201" t="s">
        <v>212</v>
      </c>
      <c r="E201" t="s">
        <v>213</v>
      </c>
      <c r="F201" t="s">
        <v>80</v>
      </c>
      <c r="G201" t="s">
        <v>32</v>
      </c>
      <c r="H201" s="1">
        <v>44559</v>
      </c>
      <c r="I201" t="s">
        <v>81</v>
      </c>
      <c r="J201">
        <v>913698</v>
      </c>
      <c r="K201">
        <v>913698</v>
      </c>
      <c r="L201">
        <v>4</v>
      </c>
      <c r="M201" t="s">
        <v>63</v>
      </c>
      <c r="N201" t="s">
        <v>64</v>
      </c>
      <c r="O201" t="s">
        <v>58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2</v>
      </c>
      <c r="Z201" t="s">
        <v>46</v>
      </c>
      <c r="AA201">
        <v>1</v>
      </c>
      <c r="AB201">
        <v>0</v>
      </c>
    </row>
    <row r="202" spans="1:28" x14ac:dyDescent="0.25">
      <c r="A202">
        <v>1211215003</v>
      </c>
      <c r="B202" s="1">
        <v>44545</v>
      </c>
      <c r="C202" t="s">
        <v>211</v>
      </c>
      <c r="D202" t="s">
        <v>212</v>
      </c>
      <c r="E202" t="s">
        <v>213</v>
      </c>
      <c r="F202" t="s">
        <v>80</v>
      </c>
      <c r="G202" t="s">
        <v>32</v>
      </c>
      <c r="H202" s="1">
        <v>44559</v>
      </c>
      <c r="I202" t="s">
        <v>81</v>
      </c>
      <c r="J202">
        <v>913698</v>
      </c>
      <c r="K202">
        <v>913698</v>
      </c>
      <c r="L202">
        <v>5</v>
      </c>
      <c r="M202" t="s">
        <v>56</v>
      </c>
      <c r="N202" t="s">
        <v>57</v>
      </c>
      <c r="O202" t="s">
        <v>58</v>
      </c>
      <c r="P202">
        <v>59731</v>
      </c>
      <c r="Q202">
        <v>0</v>
      </c>
      <c r="R202">
        <v>0</v>
      </c>
      <c r="S202">
        <v>0</v>
      </c>
      <c r="T202">
        <v>0</v>
      </c>
      <c r="U202">
        <v>2</v>
      </c>
      <c r="V202">
        <v>1194.6199999999999</v>
      </c>
      <c r="W202">
        <v>1194.6199999999999</v>
      </c>
      <c r="X202">
        <v>53764</v>
      </c>
      <c r="Y202">
        <v>4</v>
      </c>
      <c r="Z202" t="s">
        <v>46</v>
      </c>
      <c r="AA202">
        <v>1</v>
      </c>
      <c r="AB202">
        <v>234145.52</v>
      </c>
    </row>
    <row r="203" spans="1:28" x14ac:dyDescent="0.25">
      <c r="A203">
        <v>1211215003</v>
      </c>
      <c r="B203" s="1">
        <v>44545</v>
      </c>
      <c r="C203" t="s">
        <v>211</v>
      </c>
      <c r="D203" t="s">
        <v>212</v>
      </c>
      <c r="E203" t="s">
        <v>213</v>
      </c>
      <c r="F203" t="s">
        <v>80</v>
      </c>
      <c r="G203" t="s">
        <v>32</v>
      </c>
      <c r="H203" s="1">
        <v>44559</v>
      </c>
      <c r="I203" t="s">
        <v>81</v>
      </c>
      <c r="J203">
        <v>913698</v>
      </c>
      <c r="K203">
        <v>913698</v>
      </c>
      <c r="L203">
        <v>6</v>
      </c>
      <c r="M203" t="s">
        <v>59</v>
      </c>
      <c r="N203" t="s">
        <v>60</v>
      </c>
      <c r="O203" t="s">
        <v>58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2</v>
      </c>
      <c r="Z203" t="s">
        <v>46</v>
      </c>
      <c r="AA203">
        <v>1</v>
      </c>
      <c r="AB203">
        <v>0</v>
      </c>
    </row>
    <row r="204" spans="1:28" x14ac:dyDescent="0.25">
      <c r="A204">
        <v>1211215003</v>
      </c>
      <c r="B204" s="1">
        <v>44545</v>
      </c>
      <c r="C204" t="s">
        <v>211</v>
      </c>
      <c r="D204" t="s">
        <v>212</v>
      </c>
      <c r="E204" t="s">
        <v>213</v>
      </c>
      <c r="F204" t="s">
        <v>80</v>
      </c>
      <c r="G204" t="s">
        <v>32</v>
      </c>
      <c r="H204" s="1">
        <v>44559</v>
      </c>
      <c r="I204" t="s">
        <v>81</v>
      </c>
      <c r="J204">
        <v>913698</v>
      </c>
      <c r="K204">
        <v>913698</v>
      </c>
      <c r="L204">
        <v>7</v>
      </c>
      <c r="M204" t="s">
        <v>65</v>
      </c>
      <c r="N204" t="s">
        <v>66</v>
      </c>
      <c r="O204" t="s">
        <v>58</v>
      </c>
      <c r="P204">
        <v>58806</v>
      </c>
      <c r="Q204">
        <v>0</v>
      </c>
      <c r="R204">
        <v>0</v>
      </c>
      <c r="S204">
        <v>0</v>
      </c>
      <c r="T204">
        <v>0</v>
      </c>
      <c r="U204">
        <v>2</v>
      </c>
      <c r="V204">
        <v>1176.1199999999999</v>
      </c>
      <c r="W204">
        <v>1176.1199999999999</v>
      </c>
      <c r="X204">
        <v>52925</v>
      </c>
      <c r="Y204">
        <v>4</v>
      </c>
      <c r="Z204" t="s">
        <v>46</v>
      </c>
      <c r="AA204">
        <v>1</v>
      </c>
      <c r="AB204">
        <v>230519.52</v>
      </c>
    </row>
    <row r="205" spans="1:28" x14ac:dyDescent="0.25">
      <c r="A205">
        <v>1211215003</v>
      </c>
      <c r="B205" s="1">
        <v>44545</v>
      </c>
      <c r="C205" t="s">
        <v>211</v>
      </c>
      <c r="D205" t="s">
        <v>212</v>
      </c>
      <c r="E205" t="s">
        <v>213</v>
      </c>
      <c r="F205" t="s">
        <v>80</v>
      </c>
      <c r="G205" t="s">
        <v>32</v>
      </c>
      <c r="H205" s="1">
        <v>44559</v>
      </c>
      <c r="I205" t="s">
        <v>81</v>
      </c>
      <c r="J205">
        <v>913698</v>
      </c>
      <c r="K205">
        <v>913698</v>
      </c>
      <c r="L205">
        <v>8</v>
      </c>
      <c r="M205" t="s">
        <v>67</v>
      </c>
      <c r="N205" t="s">
        <v>68</v>
      </c>
      <c r="O205" t="s">
        <v>58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2</v>
      </c>
      <c r="Z205" t="s">
        <v>46</v>
      </c>
      <c r="AA205">
        <v>1</v>
      </c>
      <c r="AB205">
        <v>0</v>
      </c>
    </row>
    <row r="206" spans="1:28" x14ac:dyDescent="0.25">
      <c r="A206">
        <v>1211215005</v>
      </c>
      <c r="B206" s="1">
        <v>44545</v>
      </c>
      <c r="C206" t="s">
        <v>214</v>
      </c>
      <c r="D206" t="s">
        <v>215</v>
      </c>
      <c r="E206" t="s">
        <v>216</v>
      </c>
      <c r="F206" t="s">
        <v>31</v>
      </c>
      <c r="G206" t="s">
        <v>32</v>
      </c>
      <c r="H206" s="1">
        <v>44559</v>
      </c>
      <c r="I206" t="s">
        <v>55</v>
      </c>
      <c r="J206">
        <v>0</v>
      </c>
      <c r="K206">
        <v>2141921</v>
      </c>
      <c r="L206">
        <v>1</v>
      </c>
      <c r="M206" t="s">
        <v>61</v>
      </c>
      <c r="N206" t="s">
        <v>62</v>
      </c>
      <c r="O206" t="s">
        <v>58</v>
      </c>
      <c r="P206">
        <v>359146</v>
      </c>
      <c r="Q206">
        <v>0</v>
      </c>
      <c r="R206">
        <v>0</v>
      </c>
      <c r="S206">
        <v>0</v>
      </c>
      <c r="T206">
        <v>0</v>
      </c>
      <c r="U206">
        <v>2</v>
      </c>
      <c r="V206">
        <v>7182.92</v>
      </c>
      <c r="W206">
        <v>7182.92</v>
      </c>
      <c r="X206">
        <v>323250</v>
      </c>
      <c r="Y206">
        <v>2</v>
      </c>
      <c r="Z206" t="s">
        <v>37</v>
      </c>
      <c r="AA206">
        <v>6</v>
      </c>
      <c r="AB206">
        <v>703926.16</v>
      </c>
    </row>
    <row r="207" spans="1:28" x14ac:dyDescent="0.25">
      <c r="A207">
        <v>1211215005</v>
      </c>
      <c r="B207" s="1">
        <v>44545</v>
      </c>
      <c r="C207" t="s">
        <v>214</v>
      </c>
      <c r="D207" t="s">
        <v>215</v>
      </c>
      <c r="E207" t="s">
        <v>216</v>
      </c>
      <c r="F207" t="s">
        <v>31</v>
      </c>
      <c r="G207" t="s">
        <v>32</v>
      </c>
      <c r="H207" s="1">
        <v>44559</v>
      </c>
      <c r="I207" t="s">
        <v>55</v>
      </c>
      <c r="J207">
        <v>0</v>
      </c>
      <c r="K207">
        <v>2141921</v>
      </c>
      <c r="L207">
        <v>2</v>
      </c>
      <c r="M207" t="s">
        <v>63</v>
      </c>
      <c r="N207" t="s">
        <v>64</v>
      </c>
      <c r="O207" t="s">
        <v>58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1</v>
      </c>
      <c r="Z207" t="s">
        <v>37</v>
      </c>
      <c r="AA207">
        <v>6</v>
      </c>
      <c r="AB207">
        <v>0</v>
      </c>
    </row>
    <row r="208" spans="1:28" x14ac:dyDescent="0.25">
      <c r="A208">
        <v>1211215005</v>
      </c>
      <c r="B208" s="1">
        <v>44545</v>
      </c>
      <c r="C208" t="s">
        <v>214</v>
      </c>
      <c r="D208" t="s">
        <v>215</v>
      </c>
      <c r="E208" t="s">
        <v>216</v>
      </c>
      <c r="F208" t="s">
        <v>31</v>
      </c>
      <c r="G208" t="s">
        <v>32</v>
      </c>
      <c r="H208" s="1">
        <v>44559</v>
      </c>
      <c r="I208" t="s">
        <v>55</v>
      </c>
      <c r="J208">
        <v>0</v>
      </c>
      <c r="K208">
        <v>2141921</v>
      </c>
      <c r="L208">
        <v>3</v>
      </c>
      <c r="M208" t="s">
        <v>56</v>
      </c>
      <c r="N208" t="s">
        <v>57</v>
      </c>
      <c r="O208" t="s">
        <v>58</v>
      </c>
      <c r="P208">
        <v>358387</v>
      </c>
      <c r="Q208">
        <v>0</v>
      </c>
      <c r="R208">
        <v>0</v>
      </c>
      <c r="S208">
        <v>0</v>
      </c>
      <c r="T208">
        <v>0</v>
      </c>
      <c r="U208">
        <v>2</v>
      </c>
      <c r="V208">
        <v>7167.74</v>
      </c>
      <c r="W208">
        <v>7167.74</v>
      </c>
      <c r="X208">
        <v>322584</v>
      </c>
      <c r="Y208">
        <v>2</v>
      </c>
      <c r="Z208" t="s">
        <v>37</v>
      </c>
      <c r="AA208">
        <v>6</v>
      </c>
      <c r="AB208">
        <v>702438.52</v>
      </c>
    </row>
    <row r="209" spans="1:28" x14ac:dyDescent="0.25">
      <c r="A209">
        <v>1211215005</v>
      </c>
      <c r="B209" s="1">
        <v>44545</v>
      </c>
      <c r="C209" t="s">
        <v>214</v>
      </c>
      <c r="D209" t="s">
        <v>215</v>
      </c>
      <c r="E209" t="s">
        <v>216</v>
      </c>
      <c r="F209" t="s">
        <v>31</v>
      </c>
      <c r="G209" t="s">
        <v>32</v>
      </c>
      <c r="H209" s="1">
        <v>44559</v>
      </c>
      <c r="I209" t="s">
        <v>55</v>
      </c>
      <c r="J209">
        <v>0</v>
      </c>
      <c r="K209">
        <v>2141921</v>
      </c>
      <c r="L209">
        <v>4</v>
      </c>
      <c r="M209" t="s">
        <v>59</v>
      </c>
      <c r="N209" t="s">
        <v>60</v>
      </c>
      <c r="O209" t="s">
        <v>58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1</v>
      </c>
      <c r="Z209" t="s">
        <v>37</v>
      </c>
      <c r="AA209">
        <v>6</v>
      </c>
      <c r="AB209">
        <v>0</v>
      </c>
    </row>
    <row r="210" spans="1:28" x14ac:dyDescent="0.25">
      <c r="A210">
        <v>1211215005</v>
      </c>
      <c r="B210" s="1">
        <v>44545</v>
      </c>
      <c r="C210" t="s">
        <v>214</v>
      </c>
      <c r="D210" t="s">
        <v>215</v>
      </c>
      <c r="E210" t="s">
        <v>216</v>
      </c>
      <c r="F210" t="s">
        <v>31</v>
      </c>
      <c r="G210" t="s">
        <v>32</v>
      </c>
      <c r="H210" s="1">
        <v>44559</v>
      </c>
      <c r="I210" t="s">
        <v>55</v>
      </c>
      <c r="J210">
        <v>0</v>
      </c>
      <c r="K210">
        <v>2141921</v>
      </c>
      <c r="L210">
        <v>5</v>
      </c>
      <c r="M210" t="s">
        <v>217</v>
      </c>
      <c r="N210" t="s">
        <v>218</v>
      </c>
      <c r="O210" t="s">
        <v>84</v>
      </c>
      <c r="P210">
        <v>306672</v>
      </c>
      <c r="Q210">
        <v>20</v>
      </c>
      <c r="R210">
        <v>61334.400000000001</v>
      </c>
      <c r="S210">
        <v>5</v>
      </c>
      <c r="T210">
        <v>12266.88</v>
      </c>
      <c r="U210">
        <v>2</v>
      </c>
      <c r="V210">
        <v>4661.4143999999997</v>
      </c>
      <c r="W210">
        <v>78262.69</v>
      </c>
      <c r="X210">
        <v>220800</v>
      </c>
      <c r="Y210">
        <v>1</v>
      </c>
      <c r="Z210" t="s">
        <v>37</v>
      </c>
      <c r="AA210">
        <v>6</v>
      </c>
      <c r="AB210">
        <v>228409.31</v>
      </c>
    </row>
    <row r="211" spans="1:28" x14ac:dyDescent="0.25">
      <c r="A211">
        <v>1211215005</v>
      </c>
      <c r="B211" s="1">
        <v>44545</v>
      </c>
      <c r="C211" t="s">
        <v>214</v>
      </c>
      <c r="D211" t="s">
        <v>215</v>
      </c>
      <c r="E211" t="s">
        <v>216</v>
      </c>
      <c r="F211" t="s">
        <v>31</v>
      </c>
      <c r="G211" t="s">
        <v>32</v>
      </c>
      <c r="H211" s="1">
        <v>44559</v>
      </c>
      <c r="I211" t="s">
        <v>55</v>
      </c>
      <c r="J211">
        <v>0</v>
      </c>
      <c r="K211">
        <v>2141921</v>
      </c>
      <c r="L211">
        <v>6</v>
      </c>
      <c r="M211" t="s">
        <v>219</v>
      </c>
      <c r="N211" t="s">
        <v>220</v>
      </c>
      <c r="O211" t="s">
        <v>84</v>
      </c>
      <c r="P211">
        <v>214692</v>
      </c>
      <c r="Q211">
        <v>20</v>
      </c>
      <c r="R211">
        <v>42938.400000000001</v>
      </c>
      <c r="S211">
        <v>5</v>
      </c>
      <c r="T211">
        <v>8587.68</v>
      </c>
      <c r="U211">
        <v>2</v>
      </c>
      <c r="V211">
        <v>3263.3184000000001</v>
      </c>
      <c r="W211">
        <v>54789.4</v>
      </c>
      <c r="X211">
        <v>154800</v>
      </c>
      <c r="Y211">
        <v>1</v>
      </c>
      <c r="Z211" t="s">
        <v>37</v>
      </c>
      <c r="AA211">
        <v>6</v>
      </c>
      <c r="AB211">
        <v>159902.6</v>
      </c>
    </row>
    <row r="212" spans="1:28" x14ac:dyDescent="0.25">
      <c r="A212">
        <v>1211215005</v>
      </c>
      <c r="B212" s="1">
        <v>44545</v>
      </c>
      <c r="C212" t="s">
        <v>214</v>
      </c>
      <c r="D212" t="s">
        <v>215</v>
      </c>
      <c r="E212" t="s">
        <v>216</v>
      </c>
      <c r="F212" t="s">
        <v>31</v>
      </c>
      <c r="G212" t="s">
        <v>32</v>
      </c>
      <c r="H212" s="1">
        <v>44559</v>
      </c>
      <c r="I212" t="s">
        <v>55</v>
      </c>
      <c r="J212">
        <v>0</v>
      </c>
      <c r="K212">
        <v>2141921</v>
      </c>
      <c r="L212">
        <v>7</v>
      </c>
      <c r="M212" t="s">
        <v>85</v>
      </c>
      <c r="N212" t="s">
        <v>86</v>
      </c>
      <c r="O212" t="s">
        <v>84</v>
      </c>
      <c r="P212">
        <v>267336</v>
      </c>
      <c r="Q212">
        <v>20</v>
      </c>
      <c r="R212">
        <v>53467.199999999997</v>
      </c>
      <c r="S212">
        <v>5</v>
      </c>
      <c r="T212">
        <v>10693.44</v>
      </c>
      <c r="U212">
        <v>2</v>
      </c>
      <c r="V212">
        <v>4063.5072</v>
      </c>
      <c r="W212">
        <v>68224.149999999994</v>
      </c>
      <c r="X212">
        <v>192600</v>
      </c>
      <c r="Y212">
        <v>1</v>
      </c>
      <c r="Z212" t="s">
        <v>37</v>
      </c>
      <c r="AA212">
        <v>6</v>
      </c>
      <c r="AB212">
        <v>199111.85</v>
      </c>
    </row>
    <row r="213" spans="1:28" x14ac:dyDescent="0.25">
      <c r="A213">
        <v>1211215005</v>
      </c>
      <c r="B213" s="1">
        <v>44545</v>
      </c>
      <c r="C213" t="s">
        <v>214</v>
      </c>
      <c r="D213" t="s">
        <v>215</v>
      </c>
      <c r="E213" t="s">
        <v>216</v>
      </c>
      <c r="F213" t="s">
        <v>31</v>
      </c>
      <c r="G213" t="s">
        <v>32</v>
      </c>
      <c r="H213" s="1">
        <v>44559</v>
      </c>
      <c r="I213" t="s">
        <v>55</v>
      </c>
      <c r="J213">
        <v>0</v>
      </c>
      <c r="K213">
        <v>2141921</v>
      </c>
      <c r="L213">
        <v>8</v>
      </c>
      <c r="M213" t="s">
        <v>221</v>
      </c>
      <c r="N213" t="s">
        <v>222</v>
      </c>
      <c r="O213" t="s">
        <v>84</v>
      </c>
      <c r="P213">
        <v>88915</v>
      </c>
      <c r="Q213">
        <v>15</v>
      </c>
      <c r="R213">
        <v>13337.25</v>
      </c>
      <c r="S213">
        <v>0</v>
      </c>
      <c r="T213">
        <v>0</v>
      </c>
      <c r="U213">
        <v>2</v>
      </c>
      <c r="V213">
        <v>1511.5550000000001</v>
      </c>
      <c r="W213">
        <v>14848.8</v>
      </c>
      <c r="X213">
        <v>10000</v>
      </c>
      <c r="Y213">
        <v>1</v>
      </c>
      <c r="Z213" t="s">
        <v>37</v>
      </c>
      <c r="AA213">
        <v>8</v>
      </c>
      <c r="AB213">
        <v>74066.2</v>
      </c>
    </row>
    <row r="214" spans="1:28" x14ac:dyDescent="0.25">
      <c r="A214">
        <v>1211215005</v>
      </c>
      <c r="B214" s="1">
        <v>44545</v>
      </c>
      <c r="C214" t="s">
        <v>214</v>
      </c>
      <c r="D214" t="s">
        <v>215</v>
      </c>
      <c r="E214" t="s">
        <v>216</v>
      </c>
      <c r="F214" t="s">
        <v>31</v>
      </c>
      <c r="G214" t="s">
        <v>32</v>
      </c>
      <c r="H214" s="1">
        <v>44559</v>
      </c>
      <c r="I214" t="s">
        <v>55</v>
      </c>
      <c r="J214">
        <v>0</v>
      </c>
      <c r="K214">
        <v>2141921</v>
      </c>
      <c r="L214">
        <v>9</v>
      </c>
      <c r="M214" t="s">
        <v>223</v>
      </c>
      <c r="N214" t="s">
        <v>224</v>
      </c>
      <c r="O214" t="s">
        <v>84</v>
      </c>
      <c r="P214">
        <v>88915</v>
      </c>
      <c r="Q214">
        <v>15</v>
      </c>
      <c r="R214">
        <v>13337.25</v>
      </c>
      <c r="S214">
        <v>0</v>
      </c>
      <c r="T214">
        <v>0</v>
      </c>
      <c r="U214">
        <v>2</v>
      </c>
      <c r="V214">
        <v>1511.5550000000001</v>
      </c>
      <c r="W214">
        <v>14848.8</v>
      </c>
      <c r="X214">
        <v>68024</v>
      </c>
      <c r="Y214">
        <v>1</v>
      </c>
      <c r="Z214" t="s">
        <v>37</v>
      </c>
      <c r="AA214">
        <v>8</v>
      </c>
      <c r="AB214">
        <v>74066.2</v>
      </c>
    </row>
    <row r="215" spans="1:28" x14ac:dyDescent="0.25">
      <c r="A215">
        <v>1211215006</v>
      </c>
      <c r="B215" s="1">
        <v>44545</v>
      </c>
      <c r="C215" t="s">
        <v>189</v>
      </c>
      <c r="D215" t="s">
        <v>190</v>
      </c>
      <c r="E215" t="s">
        <v>191</v>
      </c>
      <c r="F215" t="s">
        <v>80</v>
      </c>
      <c r="G215" t="s">
        <v>32</v>
      </c>
      <c r="H215" s="1">
        <v>44559</v>
      </c>
      <c r="I215" t="s">
        <v>81</v>
      </c>
      <c r="J215">
        <v>609451</v>
      </c>
      <c r="K215">
        <v>609451</v>
      </c>
      <c r="L215">
        <v>1</v>
      </c>
      <c r="M215" t="s">
        <v>82</v>
      </c>
      <c r="N215" t="s">
        <v>83</v>
      </c>
      <c r="O215" t="s">
        <v>84</v>
      </c>
      <c r="P215">
        <v>246306</v>
      </c>
      <c r="Q215">
        <v>20</v>
      </c>
      <c r="R215">
        <v>49261.2</v>
      </c>
      <c r="S215">
        <v>5</v>
      </c>
      <c r="T215">
        <v>9852.24</v>
      </c>
      <c r="U215">
        <v>1</v>
      </c>
      <c r="V215">
        <v>1871.9256</v>
      </c>
      <c r="W215">
        <v>60985.37</v>
      </c>
      <c r="X215">
        <v>177342</v>
      </c>
      <c r="Y215">
        <v>1</v>
      </c>
      <c r="Z215" t="s">
        <v>37</v>
      </c>
      <c r="AA215">
        <v>6</v>
      </c>
      <c r="AB215">
        <v>185320.63</v>
      </c>
    </row>
    <row r="216" spans="1:28" x14ac:dyDescent="0.25">
      <c r="A216">
        <v>1211215006</v>
      </c>
      <c r="B216" s="1">
        <v>44545</v>
      </c>
      <c r="C216" t="s">
        <v>189</v>
      </c>
      <c r="D216" t="s">
        <v>190</v>
      </c>
      <c r="E216" t="s">
        <v>191</v>
      </c>
      <c r="F216" t="s">
        <v>80</v>
      </c>
      <c r="G216" t="s">
        <v>32</v>
      </c>
      <c r="H216" s="1">
        <v>44559</v>
      </c>
      <c r="I216" t="s">
        <v>81</v>
      </c>
      <c r="J216">
        <v>609451</v>
      </c>
      <c r="K216">
        <v>609451</v>
      </c>
      <c r="L216">
        <v>2</v>
      </c>
      <c r="M216" t="s">
        <v>223</v>
      </c>
      <c r="N216" t="s">
        <v>224</v>
      </c>
      <c r="O216" t="s">
        <v>84</v>
      </c>
      <c r="P216">
        <v>88915</v>
      </c>
      <c r="Q216">
        <v>15</v>
      </c>
      <c r="R216">
        <v>13337.25</v>
      </c>
      <c r="S216">
        <v>0</v>
      </c>
      <c r="T216">
        <v>0</v>
      </c>
      <c r="U216">
        <v>1</v>
      </c>
      <c r="V216">
        <v>755.77750000000003</v>
      </c>
      <c r="W216">
        <v>14093.03</v>
      </c>
      <c r="X216">
        <v>68024</v>
      </c>
      <c r="Y216">
        <v>1</v>
      </c>
      <c r="Z216" t="s">
        <v>37</v>
      </c>
      <c r="AA216">
        <v>8</v>
      </c>
      <c r="AB216">
        <v>74821.97</v>
      </c>
    </row>
    <row r="217" spans="1:28" x14ac:dyDescent="0.25">
      <c r="A217">
        <v>1211215006</v>
      </c>
      <c r="B217" s="1">
        <v>44545</v>
      </c>
      <c r="C217" t="s">
        <v>189</v>
      </c>
      <c r="D217" t="s">
        <v>190</v>
      </c>
      <c r="E217" t="s">
        <v>191</v>
      </c>
      <c r="F217" t="s">
        <v>80</v>
      </c>
      <c r="G217" t="s">
        <v>32</v>
      </c>
      <c r="H217" s="1">
        <v>44559</v>
      </c>
      <c r="I217" t="s">
        <v>81</v>
      </c>
      <c r="J217">
        <v>609451</v>
      </c>
      <c r="K217">
        <v>609451</v>
      </c>
      <c r="L217">
        <v>3</v>
      </c>
      <c r="M217" t="s">
        <v>65</v>
      </c>
      <c r="N217" t="s">
        <v>66</v>
      </c>
      <c r="O217" t="s">
        <v>58</v>
      </c>
      <c r="P217">
        <v>58806</v>
      </c>
      <c r="Q217">
        <v>0</v>
      </c>
      <c r="R217">
        <v>0</v>
      </c>
      <c r="S217">
        <v>0</v>
      </c>
      <c r="T217">
        <v>0</v>
      </c>
      <c r="U217">
        <v>1</v>
      </c>
      <c r="V217">
        <v>588.05999999999995</v>
      </c>
      <c r="W217">
        <v>588.05999999999995</v>
      </c>
      <c r="X217">
        <v>52925</v>
      </c>
      <c r="Y217">
        <v>6</v>
      </c>
      <c r="Z217" t="s">
        <v>46</v>
      </c>
      <c r="AA217">
        <v>1</v>
      </c>
      <c r="AB217">
        <v>349307.64</v>
      </c>
    </row>
    <row r="218" spans="1:28" x14ac:dyDescent="0.25">
      <c r="A218">
        <v>1211215006</v>
      </c>
      <c r="B218" s="1">
        <v>44545</v>
      </c>
      <c r="C218" t="s">
        <v>189</v>
      </c>
      <c r="D218" t="s">
        <v>190</v>
      </c>
      <c r="E218" t="s">
        <v>191</v>
      </c>
      <c r="F218" t="s">
        <v>80</v>
      </c>
      <c r="G218" t="s">
        <v>32</v>
      </c>
      <c r="H218" s="1">
        <v>44559</v>
      </c>
      <c r="I218" t="s">
        <v>81</v>
      </c>
      <c r="J218">
        <v>609451</v>
      </c>
      <c r="K218">
        <v>609451</v>
      </c>
      <c r="L218">
        <v>4</v>
      </c>
      <c r="M218" t="s">
        <v>67</v>
      </c>
      <c r="N218" t="s">
        <v>68</v>
      </c>
      <c r="O218" t="s">
        <v>58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3</v>
      </c>
      <c r="Z218" t="s">
        <v>46</v>
      </c>
      <c r="AA218">
        <v>1</v>
      </c>
      <c r="AB218">
        <v>0</v>
      </c>
    </row>
    <row r="219" spans="1:28" x14ac:dyDescent="0.25">
      <c r="A219">
        <v>1211215007</v>
      </c>
      <c r="B219" s="1">
        <v>44545</v>
      </c>
      <c r="C219" t="s">
        <v>225</v>
      </c>
      <c r="D219" t="s">
        <v>226</v>
      </c>
      <c r="E219" t="s">
        <v>184</v>
      </c>
      <c r="F219" t="s">
        <v>80</v>
      </c>
      <c r="G219" t="s">
        <v>32</v>
      </c>
      <c r="H219" s="1">
        <v>44559</v>
      </c>
      <c r="I219" t="s">
        <v>81</v>
      </c>
      <c r="J219">
        <v>119880</v>
      </c>
      <c r="K219">
        <v>119880</v>
      </c>
      <c r="L219">
        <v>1</v>
      </c>
      <c r="M219" t="s">
        <v>162</v>
      </c>
      <c r="N219" t="s">
        <v>163</v>
      </c>
      <c r="O219" t="s">
        <v>161</v>
      </c>
      <c r="P219">
        <v>9990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8991</v>
      </c>
      <c r="Y219">
        <v>6</v>
      </c>
      <c r="Z219" t="s">
        <v>46</v>
      </c>
      <c r="AA219">
        <v>1</v>
      </c>
      <c r="AB219">
        <v>59940</v>
      </c>
    </row>
    <row r="220" spans="1:28" x14ac:dyDescent="0.25">
      <c r="A220">
        <v>1211215007</v>
      </c>
      <c r="B220" s="1">
        <v>44545</v>
      </c>
      <c r="C220" t="s">
        <v>225</v>
      </c>
      <c r="D220" t="s">
        <v>226</v>
      </c>
      <c r="E220" t="s">
        <v>184</v>
      </c>
      <c r="F220" t="s">
        <v>80</v>
      </c>
      <c r="G220" t="s">
        <v>32</v>
      </c>
      <c r="H220" s="1">
        <v>44559</v>
      </c>
      <c r="I220" t="s">
        <v>81</v>
      </c>
      <c r="J220">
        <v>119880</v>
      </c>
      <c r="K220">
        <v>119880</v>
      </c>
      <c r="L220">
        <v>2</v>
      </c>
      <c r="M220" t="s">
        <v>159</v>
      </c>
      <c r="N220" t="s">
        <v>160</v>
      </c>
      <c r="O220" t="s">
        <v>161</v>
      </c>
      <c r="P220">
        <v>9990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8991</v>
      </c>
      <c r="Y220">
        <v>6</v>
      </c>
      <c r="Z220" t="s">
        <v>46</v>
      </c>
      <c r="AA220">
        <v>1</v>
      </c>
      <c r="AB220">
        <v>59940</v>
      </c>
    </row>
    <row r="221" spans="1:28" x14ac:dyDescent="0.25">
      <c r="A221">
        <v>1211215008</v>
      </c>
      <c r="B221" s="1">
        <v>44545</v>
      </c>
      <c r="C221" t="s">
        <v>227</v>
      </c>
      <c r="D221" t="s">
        <v>228</v>
      </c>
      <c r="E221" t="s">
        <v>229</v>
      </c>
      <c r="F221" t="s">
        <v>80</v>
      </c>
      <c r="G221" t="s">
        <v>185</v>
      </c>
      <c r="H221" s="1">
        <v>44559</v>
      </c>
      <c r="I221" t="s">
        <v>81</v>
      </c>
      <c r="J221">
        <v>469930</v>
      </c>
      <c r="K221">
        <v>469930</v>
      </c>
      <c r="L221">
        <v>1</v>
      </c>
      <c r="M221" t="s">
        <v>162</v>
      </c>
      <c r="N221" t="s">
        <v>163</v>
      </c>
      <c r="O221" t="s">
        <v>161</v>
      </c>
      <c r="P221">
        <v>119880</v>
      </c>
      <c r="Q221">
        <v>2</v>
      </c>
      <c r="R221">
        <v>2397.6</v>
      </c>
      <c r="S221">
        <v>0</v>
      </c>
      <c r="T221">
        <v>0</v>
      </c>
      <c r="U221">
        <v>0</v>
      </c>
      <c r="V221">
        <v>0</v>
      </c>
      <c r="W221">
        <v>2397.6</v>
      </c>
      <c r="X221">
        <v>107892</v>
      </c>
      <c r="Y221">
        <v>2</v>
      </c>
      <c r="Z221" t="s">
        <v>37</v>
      </c>
      <c r="AA221">
        <v>12</v>
      </c>
      <c r="AB221">
        <v>234964.8</v>
      </c>
    </row>
    <row r="222" spans="1:28" x14ac:dyDescent="0.25">
      <c r="A222">
        <v>1211215008</v>
      </c>
      <c r="B222" s="1">
        <v>44545</v>
      </c>
      <c r="C222" t="s">
        <v>227</v>
      </c>
      <c r="D222" t="s">
        <v>228</v>
      </c>
      <c r="E222" t="s">
        <v>229</v>
      </c>
      <c r="F222" t="s">
        <v>80</v>
      </c>
      <c r="G222" t="s">
        <v>185</v>
      </c>
      <c r="H222" s="1">
        <v>44559</v>
      </c>
      <c r="I222" t="s">
        <v>81</v>
      </c>
      <c r="J222">
        <v>469930</v>
      </c>
      <c r="K222">
        <v>469930</v>
      </c>
      <c r="L222">
        <v>2</v>
      </c>
      <c r="M222" t="s">
        <v>159</v>
      </c>
      <c r="N222" t="s">
        <v>160</v>
      </c>
      <c r="O222" t="s">
        <v>161</v>
      </c>
      <c r="P222">
        <v>119880</v>
      </c>
      <c r="Q222">
        <v>2</v>
      </c>
      <c r="R222">
        <v>2397.6</v>
      </c>
      <c r="S222">
        <v>0</v>
      </c>
      <c r="T222">
        <v>0</v>
      </c>
      <c r="U222">
        <v>0</v>
      </c>
      <c r="V222">
        <v>0</v>
      </c>
      <c r="W222">
        <v>2397.6</v>
      </c>
      <c r="X222">
        <v>107892</v>
      </c>
      <c r="Y222">
        <v>2</v>
      </c>
      <c r="Z222" t="s">
        <v>37</v>
      </c>
      <c r="AA222">
        <v>12</v>
      </c>
      <c r="AB222">
        <v>234964.8</v>
      </c>
    </row>
    <row r="223" spans="1:28" x14ac:dyDescent="0.25">
      <c r="A223">
        <v>1211215009</v>
      </c>
      <c r="B223" s="1">
        <v>44545</v>
      </c>
      <c r="C223" t="s">
        <v>126</v>
      </c>
      <c r="D223" t="s">
        <v>127</v>
      </c>
      <c r="E223" t="s">
        <v>128</v>
      </c>
      <c r="F223" t="s">
        <v>80</v>
      </c>
      <c r="G223" t="s">
        <v>32</v>
      </c>
      <c r="H223" s="1">
        <v>44559</v>
      </c>
      <c r="I223" t="s">
        <v>33</v>
      </c>
      <c r="J223">
        <v>1120320</v>
      </c>
      <c r="K223">
        <v>1120320</v>
      </c>
      <c r="L223">
        <v>1</v>
      </c>
      <c r="M223" t="s">
        <v>34</v>
      </c>
      <c r="N223" t="s">
        <v>35</v>
      </c>
      <c r="O223" t="s">
        <v>36</v>
      </c>
      <c r="P223">
        <v>466800</v>
      </c>
      <c r="Q223">
        <v>20</v>
      </c>
      <c r="R223">
        <v>93360</v>
      </c>
      <c r="S223">
        <v>0</v>
      </c>
      <c r="T223">
        <v>0</v>
      </c>
      <c r="U223">
        <v>0</v>
      </c>
      <c r="V223">
        <v>0</v>
      </c>
      <c r="W223">
        <v>93360</v>
      </c>
      <c r="X223">
        <v>331056</v>
      </c>
      <c r="Y223">
        <v>2</v>
      </c>
      <c r="Z223" t="s">
        <v>37</v>
      </c>
      <c r="AA223">
        <v>12</v>
      </c>
      <c r="AB223">
        <v>746880</v>
      </c>
    </row>
    <row r="224" spans="1:28" x14ac:dyDescent="0.25">
      <c r="A224">
        <v>1211215009</v>
      </c>
      <c r="B224" s="1">
        <v>44545</v>
      </c>
      <c r="C224" t="s">
        <v>126</v>
      </c>
      <c r="D224" t="s">
        <v>127</v>
      </c>
      <c r="E224" t="s">
        <v>128</v>
      </c>
      <c r="F224" t="s">
        <v>80</v>
      </c>
      <c r="G224" t="s">
        <v>32</v>
      </c>
      <c r="H224" s="1">
        <v>44559</v>
      </c>
      <c r="I224" t="s">
        <v>33</v>
      </c>
      <c r="J224">
        <v>1120320</v>
      </c>
      <c r="K224">
        <v>1120320</v>
      </c>
      <c r="L224">
        <v>2</v>
      </c>
      <c r="M224" t="s">
        <v>47</v>
      </c>
      <c r="N224" t="s">
        <v>48</v>
      </c>
      <c r="O224" t="s">
        <v>36</v>
      </c>
      <c r="P224">
        <v>466800</v>
      </c>
      <c r="Q224">
        <v>20</v>
      </c>
      <c r="R224">
        <v>93360</v>
      </c>
      <c r="S224">
        <v>0</v>
      </c>
      <c r="T224">
        <v>0</v>
      </c>
      <c r="U224">
        <v>0</v>
      </c>
      <c r="V224">
        <v>0</v>
      </c>
      <c r="W224">
        <v>93360</v>
      </c>
      <c r="X224">
        <v>331056</v>
      </c>
      <c r="Y224">
        <v>1</v>
      </c>
      <c r="Z224" t="s">
        <v>37</v>
      </c>
      <c r="AA224">
        <v>12</v>
      </c>
      <c r="AB224">
        <v>373440</v>
      </c>
    </row>
    <row r="225" spans="1:28" x14ac:dyDescent="0.25">
      <c r="A225">
        <v>1211215011</v>
      </c>
      <c r="B225" s="1">
        <v>44545</v>
      </c>
      <c r="C225" t="s">
        <v>230</v>
      </c>
      <c r="D225" t="s">
        <v>231</v>
      </c>
      <c r="E225" t="s">
        <v>232</v>
      </c>
      <c r="F225" t="s">
        <v>80</v>
      </c>
      <c r="G225" t="s">
        <v>32</v>
      </c>
      <c r="H225" s="1">
        <v>44559</v>
      </c>
      <c r="I225" t="s">
        <v>33</v>
      </c>
      <c r="J225">
        <v>330650</v>
      </c>
      <c r="K225">
        <v>330650</v>
      </c>
      <c r="L225">
        <v>1</v>
      </c>
      <c r="M225" t="s">
        <v>41</v>
      </c>
      <c r="N225" t="s">
        <v>42</v>
      </c>
      <c r="O225" t="s">
        <v>36</v>
      </c>
      <c r="P225">
        <v>38900</v>
      </c>
      <c r="Q225">
        <v>15</v>
      </c>
      <c r="R225">
        <v>5835</v>
      </c>
      <c r="S225">
        <v>0</v>
      </c>
      <c r="T225">
        <v>0</v>
      </c>
      <c r="U225">
        <v>0</v>
      </c>
      <c r="V225">
        <v>0</v>
      </c>
      <c r="W225">
        <v>5835</v>
      </c>
      <c r="X225">
        <v>27588</v>
      </c>
      <c r="Y225">
        <v>6</v>
      </c>
      <c r="Z225" t="s">
        <v>46</v>
      </c>
      <c r="AA225">
        <v>1</v>
      </c>
      <c r="AB225">
        <v>198390</v>
      </c>
    </row>
    <row r="226" spans="1:28" x14ac:dyDescent="0.25">
      <c r="A226">
        <v>1211215011</v>
      </c>
      <c r="B226" s="1">
        <v>44545</v>
      </c>
      <c r="C226" t="s">
        <v>230</v>
      </c>
      <c r="D226" t="s">
        <v>231</v>
      </c>
      <c r="E226" t="s">
        <v>232</v>
      </c>
      <c r="F226" t="s">
        <v>80</v>
      </c>
      <c r="G226" t="s">
        <v>32</v>
      </c>
      <c r="H226" s="1">
        <v>44559</v>
      </c>
      <c r="I226" t="s">
        <v>33</v>
      </c>
      <c r="J226">
        <v>330650</v>
      </c>
      <c r="K226">
        <v>330650</v>
      </c>
      <c r="L226">
        <v>2</v>
      </c>
      <c r="M226" t="s">
        <v>34</v>
      </c>
      <c r="N226" t="s">
        <v>35</v>
      </c>
      <c r="O226" t="s">
        <v>36</v>
      </c>
      <c r="P226">
        <v>38900</v>
      </c>
      <c r="Q226">
        <v>15</v>
      </c>
      <c r="R226">
        <v>5835</v>
      </c>
      <c r="S226">
        <v>0</v>
      </c>
      <c r="T226">
        <v>0</v>
      </c>
      <c r="U226">
        <v>0</v>
      </c>
      <c r="V226">
        <v>0</v>
      </c>
      <c r="W226">
        <v>5835</v>
      </c>
      <c r="X226">
        <v>27588</v>
      </c>
      <c r="Y226">
        <v>4</v>
      </c>
      <c r="Z226" t="s">
        <v>46</v>
      </c>
      <c r="AA226">
        <v>1</v>
      </c>
      <c r="AB226">
        <v>132260</v>
      </c>
    </row>
    <row r="227" spans="1:28" x14ac:dyDescent="0.25">
      <c r="A227">
        <v>1211215012</v>
      </c>
      <c r="B227" s="1">
        <v>44545</v>
      </c>
      <c r="C227" t="s">
        <v>233</v>
      </c>
      <c r="D227" t="s">
        <v>234</v>
      </c>
      <c r="E227" t="s">
        <v>235</v>
      </c>
      <c r="F227" t="s">
        <v>80</v>
      </c>
      <c r="G227" t="s">
        <v>32</v>
      </c>
      <c r="H227" s="1">
        <v>44559</v>
      </c>
      <c r="I227" t="s">
        <v>33</v>
      </c>
      <c r="J227">
        <v>396780</v>
      </c>
      <c r="K227">
        <v>396780</v>
      </c>
      <c r="L227">
        <v>1</v>
      </c>
      <c r="M227" t="s">
        <v>34</v>
      </c>
      <c r="N227" t="s">
        <v>35</v>
      </c>
      <c r="O227" t="s">
        <v>36</v>
      </c>
      <c r="P227">
        <v>38900</v>
      </c>
      <c r="Q227">
        <v>15</v>
      </c>
      <c r="R227">
        <v>5835</v>
      </c>
      <c r="S227">
        <v>0</v>
      </c>
      <c r="T227">
        <v>0</v>
      </c>
      <c r="U227">
        <v>0</v>
      </c>
      <c r="V227">
        <v>0</v>
      </c>
      <c r="W227">
        <v>5835</v>
      </c>
      <c r="X227">
        <v>27588</v>
      </c>
      <c r="Y227">
        <v>6</v>
      </c>
      <c r="Z227" t="s">
        <v>46</v>
      </c>
      <c r="AA227">
        <v>1</v>
      </c>
      <c r="AB227">
        <v>198390</v>
      </c>
    </row>
    <row r="228" spans="1:28" x14ac:dyDescent="0.25">
      <c r="A228">
        <v>1211215012</v>
      </c>
      <c r="B228" s="1">
        <v>44545</v>
      </c>
      <c r="C228" t="s">
        <v>233</v>
      </c>
      <c r="D228" t="s">
        <v>234</v>
      </c>
      <c r="E228" t="s">
        <v>235</v>
      </c>
      <c r="F228" t="s">
        <v>80</v>
      </c>
      <c r="G228" t="s">
        <v>32</v>
      </c>
      <c r="H228" s="1">
        <v>44559</v>
      </c>
      <c r="I228" t="s">
        <v>33</v>
      </c>
      <c r="J228">
        <v>396780</v>
      </c>
      <c r="K228">
        <v>396780</v>
      </c>
      <c r="L228">
        <v>2</v>
      </c>
      <c r="M228" t="s">
        <v>41</v>
      </c>
      <c r="N228" t="s">
        <v>42</v>
      </c>
      <c r="O228" t="s">
        <v>36</v>
      </c>
      <c r="P228">
        <v>38900</v>
      </c>
      <c r="Q228">
        <v>15</v>
      </c>
      <c r="R228">
        <v>5835</v>
      </c>
      <c r="S228">
        <v>0</v>
      </c>
      <c r="T228">
        <v>0</v>
      </c>
      <c r="U228">
        <v>0</v>
      </c>
      <c r="V228">
        <v>0</v>
      </c>
      <c r="W228">
        <v>5835</v>
      </c>
      <c r="X228">
        <v>27588</v>
      </c>
      <c r="Y228">
        <v>6</v>
      </c>
      <c r="Z228" t="s">
        <v>46</v>
      </c>
      <c r="AA228">
        <v>1</v>
      </c>
      <c r="AB228">
        <v>198390</v>
      </c>
    </row>
    <row r="229" spans="1:28" x14ac:dyDescent="0.25">
      <c r="A229">
        <v>1211215013</v>
      </c>
      <c r="B229" s="1">
        <v>44545</v>
      </c>
      <c r="C229" t="s">
        <v>236</v>
      </c>
      <c r="D229" t="s">
        <v>237</v>
      </c>
      <c r="E229" t="s">
        <v>238</v>
      </c>
      <c r="F229" t="s">
        <v>80</v>
      </c>
      <c r="G229" t="s">
        <v>32</v>
      </c>
      <c r="H229" s="1">
        <v>44559</v>
      </c>
      <c r="I229" t="s">
        <v>33</v>
      </c>
      <c r="J229">
        <v>198390</v>
      </c>
      <c r="K229">
        <v>198390</v>
      </c>
      <c r="L229">
        <v>1</v>
      </c>
      <c r="M229" t="s">
        <v>34</v>
      </c>
      <c r="N229" t="s">
        <v>35</v>
      </c>
      <c r="O229" t="s">
        <v>36</v>
      </c>
      <c r="P229">
        <v>38900</v>
      </c>
      <c r="Q229">
        <v>15</v>
      </c>
      <c r="R229">
        <v>5835</v>
      </c>
      <c r="S229">
        <v>0</v>
      </c>
      <c r="T229">
        <v>0</v>
      </c>
      <c r="U229">
        <v>0</v>
      </c>
      <c r="V229">
        <v>0</v>
      </c>
      <c r="W229">
        <v>5835</v>
      </c>
      <c r="X229">
        <v>27588</v>
      </c>
      <c r="Y229">
        <v>2</v>
      </c>
      <c r="Z229" t="s">
        <v>46</v>
      </c>
      <c r="AA229">
        <v>1</v>
      </c>
      <c r="AB229">
        <v>66130</v>
      </c>
    </row>
    <row r="230" spans="1:28" x14ac:dyDescent="0.25">
      <c r="A230">
        <v>1211215013</v>
      </c>
      <c r="B230" s="1">
        <v>44545</v>
      </c>
      <c r="C230" t="s">
        <v>236</v>
      </c>
      <c r="D230" t="s">
        <v>237</v>
      </c>
      <c r="E230" t="s">
        <v>238</v>
      </c>
      <c r="F230" t="s">
        <v>80</v>
      </c>
      <c r="G230" t="s">
        <v>32</v>
      </c>
      <c r="H230" s="1">
        <v>44559</v>
      </c>
      <c r="I230" t="s">
        <v>33</v>
      </c>
      <c r="J230">
        <v>198390</v>
      </c>
      <c r="K230">
        <v>198390</v>
      </c>
      <c r="L230">
        <v>2</v>
      </c>
      <c r="M230" t="s">
        <v>47</v>
      </c>
      <c r="N230" t="s">
        <v>48</v>
      </c>
      <c r="O230" t="s">
        <v>36</v>
      </c>
      <c r="P230">
        <v>38900</v>
      </c>
      <c r="Q230">
        <v>15</v>
      </c>
      <c r="R230">
        <v>5835</v>
      </c>
      <c r="S230">
        <v>0</v>
      </c>
      <c r="T230">
        <v>0</v>
      </c>
      <c r="U230">
        <v>0</v>
      </c>
      <c r="V230">
        <v>0</v>
      </c>
      <c r="W230">
        <v>5835</v>
      </c>
      <c r="X230">
        <v>27588</v>
      </c>
      <c r="Y230">
        <v>2</v>
      </c>
      <c r="Z230" t="s">
        <v>46</v>
      </c>
      <c r="AA230">
        <v>1</v>
      </c>
      <c r="AB230">
        <v>66130</v>
      </c>
    </row>
    <row r="231" spans="1:28" x14ac:dyDescent="0.25">
      <c r="A231">
        <v>1211215013</v>
      </c>
      <c r="B231" s="1">
        <v>44545</v>
      </c>
      <c r="C231" t="s">
        <v>236</v>
      </c>
      <c r="D231" t="s">
        <v>237</v>
      </c>
      <c r="E231" t="s">
        <v>238</v>
      </c>
      <c r="F231" t="s">
        <v>80</v>
      </c>
      <c r="G231" t="s">
        <v>32</v>
      </c>
      <c r="H231" s="1">
        <v>44559</v>
      </c>
      <c r="I231" t="s">
        <v>33</v>
      </c>
      <c r="J231">
        <v>198390</v>
      </c>
      <c r="K231">
        <v>198390</v>
      </c>
      <c r="L231">
        <v>3</v>
      </c>
      <c r="M231" t="s">
        <v>41</v>
      </c>
      <c r="N231" t="s">
        <v>42</v>
      </c>
      <c r="O231" t="s">
        <v>36</v>
      </c>
      <c r="P231">
        <v>38900</v>
      </c>
      <c r="Q231">
        <v>15</v>
      </c>
      <c r="R231">
        <v>5835</v>
      </c>
      <c r="S231">
        <v>0</v>
      </c>
      <c r="T231">
        <v>0</v>
      </c>
      <c r="U231">
        <v>0</v>
      </c>
      <c r="V231">
        <v>0</v>
      </c>
      <c r="W231">
        <v>5835</v>
      </c>
      <c r="X231">
        <v>27588</v>
      </c>
      <c r="Y231">
        <v>2</v>
      </c>
      <c r="Z231" t="s">
        <v>46</v>
      </c>
      <c r="AA231">
        <v>1</v>
      </c>
      <c r="AB231">
        <v>66130</v>
      </c>
    </row>
    <row r="232" spans="1:28" x14ac:dyDescent="0.25">
      <c r="A232">
        <v>1211215014</v>
      </c>
      <c r="B232" s="1">
        <v>44545</v>
      </c>
      <c r="C232" t="s">
        <v>239</v>
      </c>
      <c r="D232" t="s">
        <v>240</v>
      </c>
      <c r="E232" t="s">
        <v>241</v>
      </c>
      <c r="F232" t="s">
        <v>80</v>
      </c>
      <c r="G232" t="s">
        <v>32</v>
      </c>
      <c r="H232" s="1">
        <v>44559</v>
      </c>
      <c r="I232" t="s">
        <v>33</v>
      </c>
      <c r="J232">
        <v>198390</v>
      </c>
      <c r="K232">
        <v>198390</v>
      </c>
      <c r="L232">
        <v>1</v>
      </c>
      <c r="M232" t="s">
        <v>34</v>
      </c>
      <c r="N232" t="s">
        <v>35</v>
      </c>
      <c r="O232" t="s">
        <v>36</v>
      </c>
      <c r="P232">
        <v>38900</v>
      </c>
      <c r="Q232">
        <v>15</v>
      </c>
      <c r="R232">
        <v>5835</v>
      </c>
      <c r="S232">
        <v>0</v>
      </c>
      <c r="T232">
        <v>0</v>
      </c>
      <c r="U232">
        <v>0</v>
      </c>
      <c r="V232">
        <v>0</v>
      </c>
      <c r="W232">
        <v>5835</v>
      </c>
      <c r="X232">
        <v>27588</v>
      </c>
      <c r="Y232">
        <v>2</v>
      </c>
      <c r="Z232" t="s">
        <v>46</v>
      </c>
      <c r="AA232">
        <v>1</v>
      </c>
      <c r="AB232">
        <v>66130</v>
      </c>
    </row>
    <row r="233" spans="1:28" x14ac:dyDescent="0.25">
      <c r="A233">
        <v>1211215014</v>
      </c>
      <c r="B233" s="1">
        <v>44545</v>
      </c>
      <c r="C233" t="s">
        <v>239</v>
      </c>
      <c r="D233" t="s">
        <v>240</v>
      </c>
      <c r="E233" t="s">
        <v>241</v>
      </c>
      <c r="F233" t="s">
        <v>80</v>
      </c>
      <c r="G233" t="s">
        <v>32</v>
      </c>
      <c r="H233" s="1">
        <v>44559</v>
      </c>
      <c r="I233" t="s">
        <v>33</v>
      </c>
      <c r="J233">
        <v>198390</v>
      </c>
      <c r="K233">
        <v>198390</v>
      </c>
      <c r="L233">
        <v>2</v>
      </c>
      <c r="M233" t="s">
        <v>41</v>
      </c>
      <c r="N233" t="s">
        <v>42</v>
      </c>
      <c r="O233" t="s">
        <v>36</v>
      </c>
      <c r="P233">
        <v>38900</v>
      </c>
      <c r="Q233">
        <v>15</v>
      </c>
      <c r="R233">
        <v>5835</v>
      </c>
      <c r="S233">
        <v>0</v>
      </c>
      <c r="T233">
        <v>0</v>
      </c>
      <c r="U233">
        <v>0</v>
      </c>
      <c r="V233">
        <v>0</v>
      </c>
      <c r="W233">
        <v>5835</v>
      </c>
      <c r="X233">
        <v>27588</v>
      </c>
      <c r="Y233">
        <v>4</v>
      </c>
      <c r="Z233" t="s">
        <v>46</v>
      </c>
      <c r="AA233">
        <v>1</v>
      </c>
      <c r="AB233">
        <v>132260</v>
      </c>
    </row>
    <row r="234" spans="1:28" x14ac:dyDescent="0.25">
      <c r="A234">
        <v>1211215015</v>
      </c>
      <c r="B234" s="1">
        <v>44545</v>
      </c>
      <c r="C234" t="s">
        <v>242</v>
      </c>
      <c r="D234" t="s">
        <v>243</v>
      </c>
      <c r="E234" t="s">
        <v>244</v>
      </c>
      <c r="F234" t="s">
        <v>80</v>
      </c>
      <c r="G234" t="s">
        <v>32</v>
      </c>
      <c r="H234" s="1">
        <v>44559</v>
      </c>
      <c r="I234" t="s">
        <v>33</v>
      </c>
      <c r="J234">
        <v>396780</v>
      </c>
      <c r="K234">
        <v>396780</v>
      </c>
      <c r="L234">
        <v>1</v>
      </c>
      <c r="M234" t="s">
        <v>34</v>
      </c>
      <c r="N234" t="s">
        <v>35</v>
      </c>
      <c r="O234" t="s">
        <v>36</v>
      </c>
      <c r="P234">
        <v>38900</v>
      </c>
      <c r="Q234">
        <v>15</v>
      </c>
      <c r="R234">
        <v>5835</v>
      </c>
      <c r="S234">
        <v>0</v>
      </c>
      <c r="T234">
        <v>0</v>
      </c>
      <c r="U234">
        <v>0</v>
      </c>
      <c r="V234">
        <v>0</v>
      </c>
      <c r="W234">
        <v>5835</v>
      </c>
      <c r="X234">
        <v>27588</v>
      </c>
      <c r="Y234">
        <v>6</v>
      </c>
      <c r="Z234" t="s">
        <v>46</v>
      </c>
      <c r="AA234">
        <v>1</v>
      </c>
      <c r="AB234">
        <v>198390</v>
      </c>
    </row>
    <row r="235" spans="1:28" x14ac:dyDescent="0.25">
      <c r="A235">
        <v>1211215015</v>
      </c>
      <c r="B235" s="1">
        <v>44545</v>
      </c>
      <c r="C235" t="s">
        <v>242</v>
      </c>
      <c r="D235" t="s">
        <v>243</v>
      </c>
      <c r="E235" t="s">
        <v>244</v>
      </c>
      <c r="F235" t="s">
        <v>80</v>
      </c>
      <c r="G235" t="s">
        <v>32</v>
      </c>
      <c r="H235" s="1">
        <v>44559</v>
      </c>
      <c r="I235" t="s">
        <v>33</v>
      </c>
      <c r="J235">
        <v>396780</v>
      </c>
      <c r="K235">
        <v>396780</v>
      </c>
      <c r="L235">
        <v>2</v>
      </c>
      <c r="M235" t="s">
        <v>47</v>
      </c>
      <c r="N235" t="s">
        <v>48</v>
      </c>
      <c r="O235" t="s">
        <v>36</v>
      </c>
      <c r="P235">
        <v>38900</v>
      </c>
      <c r="Q235">
        <v>15</v>
      </c>
      <c r="R235">
        <v>5835</v>
      </c>
      <c r="S235">
        <v>0</v>
      </c>
      <c r="T235">
        <v>0</v>
      </c>
      <c r="U235">
        <v>0</v>
      </c>
      <c r="V235">
        <v>0</v>
      </c>
      <c r="W235">
        <v>5835</v>
      </c>
      <c r="X235">
        <v>27588</v>
      </c>
      <c r="Y235">
        <v>6</v>
      </c>
      <c r="Z235" t="s">
        <v>46</v>
      </c>
      <c r="AA235">
        <v>1</v>
      </c>
      <c r="AB235">
        <v>198390</v>
      </c>
    </row>
    <row r="236" spans="1:28" x14ac:dyDescent="0.25">
      <c r="A236">
        <v>1211215016</v>
      </c>
      <c r="B236" s="1">
        <v>44545</v>
      </c>
      <c r="C236" t="s">
        <v>245</v>
      </c>
      <c r="D236" t="s">
        <v>246</v>
      </c>
      <c r="E236" t="s">
        <v>247</v>
      </c>
      <c r="F236" t="s">
        <v>80</v>
      </c>
      <c r="G236" t="s">
        <v>32</v>
      </c>
      <c r="H236" s="1">
        <v>44559</v>
      </c>
      <c r="I236" t="s">
        <v>33</v>
      </c>
      <c r="J236">
        <v>396780</v>
      </c>
      <c r="K236">
        <v>396780</v>
      </c>
      <c r="L236">
        <v>1</v>
      </c>
      <c r="M236" t="s">
        <v>34</v>
      </c>
      <c r="N236" t="s">
        <v>35</v>
      </c>
      <c r="O236" t="s">
        <v>36</v>
      </c>
      <c r="P236">
        <v>466800</v>
      </c>
      <c r="Q236">
        <v>15</v>
      </c>
      <c r="R236">
        <v>70020</v>
      </c>
      <c r="S236">
        <v>0</v>
      </c>
      <c r="T236">
        <v>0</v>
      </c>
      <c r="U236">
        <v>0</v>
      </c>
      <c r="V236">
        <v>0</v>
      </c>
      <c r="W236">
        <v>70020</v>
      </c>
      <c r="X236">
        <v>331056</v>
      </c>
      <c r="Y236">
        <v>1</v>
      </c>
      <c r="Z236" t="s">
        <v>37</v>
      </c>
      <c r="AA236">
        <v>12</v>
      </c>
      <c r="AB236">
        <v>396780</v>
      </c>
    </row>
    <row r="237" spans="1:28" x14ac:dyDescent="0.25">
      <c r="A237">
        <v>1211215017</v>
      </c>
      <c r="B237" s="1">
        <v>44545</v>
      </c>
      <c r="C237" t="s">
        <v>195</v>
      </c>
      <c r="D237" t="s">
        <v>196</v>
      </c>
      <c r="E237" t="s">
        <v>197</v>
      </c>
      <c r="F237" t="s">
        <v>80</v>
      </c>
      <c r="G237" t="s">
        <v>32</v>
      </c>
      <c r="H237" s="1">
        <v>44559</v>
      </c>
      <c r="I237" t="s">
        <v>33</v>
      </c>
      <c r="J237">
        <v>264520</v>
      </c>
      <c r="K237">
        <v>264520</v>
      </c>
      <c r="L237">
        <v>1</v>
      </c>
      <c r="M237" t="s">
        <v>34</v>
      </c>
      <c r="N237" t="s">
        <v>35</v>
      </c>
      <c r="O237" t="s">
        <v>36</v>
      </c>
      <c r="P237">
        <v>38900</v>
      </c>
      <c r="Q237">
        <v>15</v>
      </c>
      <c r="R237">
        <v>5835</v>
      </c>
      <c r="S237">
        <v>0</v>
      </c>
      <c r="T237">
        <v>0</v>
      </c>
      <c r="U237">
        <v>0</v>
      </c>
      <c r="V237">
        <v>0</v>
      </c>
      <c r="W237">
        <v>5835</v>
      </c>
      <c r="X237">
        <v>27588</v>
      </c>
      <c r="Y237">
        <v>4</v>
      </c>
      <c r="Z237" t="s">
        <v>46</v>
      </c>
      <c r="AA237">
        <v>1</v>
      </c>
      <c r="AB237">
        <v>132260</v>
      </c>
    </row>
    <row r="238" spans="1:28" x14ac:dyDescent="0.25">
      <c r="A238">
        <v>1211215017</v>
      </c>
      <c r="B238" s="1">
        <v>44545</v>
      </c>
      <c r="C238" t="s">
        <v>195</v>
      </c>
      <c r="D238" t="s">
        <v>196</v>
      </c>
      <c r="E238" t="s">
        <v>197</v>
      </c>
      <c r="F238" t="s">
        <v>80</v>
      </c>
      <c r="G238" t="s">
        <v>32</v>
      </c>
      <c r="H238" s="1">
        <v>44559</v>
      </c>
      <c r="I238" t="s">
        <v>33</v>
      </c>
      <c r="J238">
        <v>264520</v>
      </c>
      <c r="K238">
        <v>264520</v>
      </c>
      <c r="L238">
        <v>2</v>
      </c>
      <c r="M238" t="s">
        <v>47</v>
      </c>
      <c r="N238" t="s">
        <v>48</v>
      </c>
      <c r="O238" t="s">
        <v>36</v>
      </c>
      <c r="P238">
        <v>38900</v>
      </c>
      <c r="Q238">
        <v>15</v>
      </c>
      <c r="R238">
        <v>5835</v>
      </c>
      <c r="S238">
        <v>0</v>
      </c>
      <c r="T238">
        <v>0</v>
      </c>
      <c r="U238">
        <v>0</v>
      </c>
      <c r="V238">
        <v>0</v>
      </c>
      <c r="W238">
        <v>5835</v>
      </c>
      <c r="X238">
        <v>27588</v>
      </c>
      <c r="Y238">
        <v>4</v>
      </c>
      <c r="Z238" t="s">
        <v>46</v>
      </c>
      <c r="AA238">
        <v>1</v>
      </c>
      <c r="AB238">
        <v>132260</v>
      </c>
    </row>
    <row r="239" spans="1:28" x14ac:dyDescent="0.25">
      <c r="A239">
        <v>1211215018</v>
      </c>
      <c r="B239" s="1">
        <v>44545</v>
      </c>
      <c r="C239" t="s">
        <v>248</v>
      </c>
      <c r="D239" t="s">
        <v>249</v>
      </c>
      <c r="E239" t="s">
        <v>250</v>
      </c>
      <c r="F239" t="s">
        <v>80</v>
      </c>
      <c r="G239" t="s">
        <v>32</v>
      </c>
      <c r="H239" s="1">
        <v>44559</v>
      </c>
      <c r="I239" t="s">
        <v>33</v>
      </c>
      <c r="J239">
        <v>264520</v>
      </c>
      <c r="K239">
        <v>264520</v>
      </c>
      <c r="L239">
        <v>1</v>
      </c>
      <c r="M239" t="s">
        <v>41</v>
      </c>
      <c r="N239" t="s">
        <v>42</v>
      </c>
      <c r="O239" t="s">
        <v>36</v>
      </c>
      <c r="P239">
        <v>38900</v>
      </c>
      <c r="Q239">
        <v>15</v>
      </c>
      <c r="R239">
        <v>5835</v>
      </c>
      <c r="S239">
        <v>0</v>
      </c>
      <c r="T239">
        <v>0</v>
      </c>
      <c r="U239">
        <v>0</v>
      </c>
      <c r="V239">
        <v>0</v>
      </c>
      <c r="W239">
        <v>5835</v>
      </c>
      <c r="X239">
        <v>27588</v>
      </c>
      <c r="Y239">
        <v>8</v>
      </c>
      <c r="Z239" t="s">
        <v>46</v>
      </c>
      <c r="AA239">
        <v>1</v>
      </c>
      <c r="AB239">
        <v>264520</v>
      </c>
    </row>
    <row r="240" spans="1:28" x14ac:dyDescent="0.25">
      <c r="A240">
        <v>1211215019</v>
      </c>
      <c r="B240" s="1">
        <v>44545</v>
      </c>
      <c r="C240" t="s">
        <v>186</v>
      </c>
      <c r="D240" t="s">
        <v>187</v>
      </c>
      <c r="E240" t="s">
        <v>188</v>
      </c>
      <c r="F240" t="s">
        <v>80</v>
      </c>
      <c r="G240" t="s">
        <v>32</v>
      </c>
      <c r="H240" s="1">
        <v>44559</v>
      </c>
      <c r="I240" t="s">
        <v>33</v>
      </c>
      <c r="J240">
        <v>396780</v>
      </c>
      <c r="K240">
        <v>396780</v>
      </c>
      <c r="L240">
        <v>1</v>
      </c>
      <c r="M240" t="s">
        <v>47</v>
      </c>
      <c r="N240" t="s">
        <v>48</v>
      </c>
      <c r="O240" t="s">
        <v>36</v>
      </c>
      <c r="P240">
        <v>466800</v>
      </c>
      <c r="Q240">
        <v>15</v>
      </c>
      <c r="R240">
        <v>70020</v>
      </c>
      <c r="S240">
        <v>0</v>
      </c>
      <c r="T240">
        <v>0</v>
      </c>
      <c r="U240">
        <v>0</v>
      </c>
      <c r="V240">
        <v>0</v>
      </c>
      <c r="W240">
        <v>70020</v>
      </c>
      <c r="X240">
        <v>331056</v>
      </c>
      <c r="Y240">
        <v>1</v>
      </c>
      <c r="Z240" t="s">
        <v>37</v>
      </c>
      <c r="AA240">
        <v>12</v>
      </c>
      <c r="AB240">
        <v>396780</v>
      </c>
    </row>
    <row r="241" spans="1:28" x14ac:dyDescent="0.25">
      <c r="A241">
        <v>1211215020</v>
      </c>
      <c r="B241" s="1">
        <v>44545</v>
      </c>
      <c r="C241" t="s">
        <v>227</v>
      </c>
      <c r="D241" t="s">
        <v>228</v>
      </c>
      <c r="E241" t="s">
        <v>229</v>
      </c>
      <c r="F241" t="s">
        <v>80</v>
      </c>
      <c r="G241" t="s">
        <v>185</v>
      </c>
      <c r="H241" s="1">
        <v>44559</v>
      </c>
      <c r="I241" t="s">
        <v>33</v>
      </c>
      <c r="J241">
        <v>396780</v>
      </c>
      <c r="K241">
        <v>396780</v>
      </c>
      <c r="L241">
        <v>1</v>
      </c>
      <c r="M241" t="s">
        <v>34</v>
      </c>
      <c r="N241" t="s">
        <v>35</v>
      </c>
      <c r="O241" t="s">
        <v>36</v>
      </c>
      <c r="P241">
        <v>38900</v>
      </c>
      <c r="Q241">
        <v>15</v>
      </c>
      <c r="R241">
        <v>5835</v>
      </c>
      <c r="S241">
        <v>0</v>
      </c>
      <c r="T241">
        <v>0</v>
      </c>
      <c r="U241">
        <v>0</v>
      </c>
      <c r="V241">
        <v>0</v>
      </c>
      <c r="W241">
        <v>5835</v>
      </c>
      <c r="X241">
        <v>27588</v>
      </c>
      <c r="Y241">
        <v>4</v>
      </c>
      <c r="Z241" t="s">
        <v>46</v>
      </c>
      <c r="AA241">
        <v>1</v>
      </c>
      <c r="AB241">
        <v>132260</v>
      </c>
    </row>
    <row r="242" spans="1:28" x14ac:dyDescent="0.25">
      <c r="A242">
        <v>1211215020</v>
      </c>
      <c r="B242" s="1">
        <v>44545</v>
      </c>
      <c r="C242" t="s">
        <v>227</v>
      </c>
      <c r="D242" t="s">
        <v>228</v>
      </c>
      <c r="E242" t="s">
        <v>229</v>
      </c>
      <c r="F242" t="s">
        <v>80</v>
      </c>
      <c r="G242" t="s">
        <v>185</v>
      </c>
      <c r="H242" s="1">
        <v>44559</v>
      </c>
      <c r="I242" t="s">
        <v>33</v>
      </c>
      <c r="J242">
        <v>396780</v>
      </c>
      <c r="K242">
        <v>396780</v>
      </c>
      <c r="L242">
        <v>2</v>
      </c>
      <c r="M242" t="s">
        <v>47</v>
      </c>
      <c r="N242" t="s">
        <v>48</v>
      </c>
      <c r="O242" t="s">
        <v>36</v>
      </c>
      <c r="P242">
        <v>38900</v>
      </c>
      <c r="Q242">
        <v>15</v>
      </c>
      <c r="R242">
        <v>5835</v>
      </c>
      <c r="S242">
        <v>0</v>
      </c>
      <c r="T242">
        <v>0</v>
      </c>
      <c r="U242">
        <v>0</v>
      </c>
      <c r="V242">
        <v>0</v>
      </c>
      <c r="W242">
        <v>5835</v>
      </c>
      <c r="X242">
        <v>27588</v>
      </c>
      <c r="Y242">
        <v>4</v>
      </c>
      <c r="Z242" t="s">
        <v>46</v>
      </c>
      <c r="AA242">
        <v>1</v>
      </c>
      <c r="AB242">
        <v>132260</v>
      </c>
    </row>
    <row r="243" spans="1:28" x14ac:dyDescent="0.25">
      <c r="A243">
        <v>1211215020</v>
      </c>
      <c r="B243" s="1">
        <v>44545</v>
      </c>
      <c r="C243" t="s">
        <v>227</v>
      </c>
      <c r="D243" t="s">
        <v>228</v>
      </c>
      <c r="E243" t="s">
        <v>229</v>
      </c>
      <c r="F243" t="s">
        <v>80</v>
      </c>
      <c r="G243" t="s">
        <v>185</v>
      </c>
      <c r="H243" s="1">
        <v>44559</v>
      </c>
      <c r="I243" t="s">
        <v>33</v>
      </c>
      <c r="J243">
        <v>396780</v>
      </c>
      <c r="K243">
        <v>396780</v>
      </c>
      <c r="L243">
        <v>3</v>
      </c>
      <c r="M243" t="s">
        <v>41</v>
      </c>
      <c r="N243" t="s">
        <v>42</v>
      </c>
      <c r="O243" t="s">
        <v>36</v>
      </c>
      <c r="P243">
        <v>38900</v>
      </c>
      <c r="Q243">
        <v>15</v>
      </c>
      <c r="R243">
        <v>5835</v>
      </c>
      <c r="S243">
        <v>0</v>
      </c>
      <c r="T243">
        <v>0</v>
      </c>
      <c r="U243">
        <v>0</v>
      </c>
      <c r="V243">
        <v>0</v>
      </c>
      <c r="W243">
        <v>5835</v>
      </c>
      <c r="X243">
        <v>27588</v>
      </c>
      <c r="Y243">
        <v>4</v>
      </c>
      <c r="Z243" t="s">
        <v>46</v>
      </c>
      <c r="AA243">
        <v>1</v>
      </c>
      <c r="AB243">
        <v>132260</v>
      </c>
    </row>
    <row r="244" spans="1:28" x14ac:dyDescent="0.25">
      <c r="A244">
        <v>1211215021</v>
      </c>
      <c r="B244" s="1">
        <v>44545</v>
      </c>
      <c r="C244" t="s">
        <v>225</v>
      </c>
      <c r="D244" t="s">
        <v>226</v>
      </c>
      <c r="E244" t="s">
        <v>184</v>
      </c>
      <c r="F244" t="s">
        <v>80</v>
      </c>
      <c r="G244" t="s">
        <v>32</v>
      </c>
      <c r="H244" s="1">
        <v>44559</v>
      </c>
      <c r="I244" t="s">
        <v>33</v>
      </c>
      <c r="J244">
        <v>198390</v>
      </c>
      <c r="K244">
        <v>198390</v>
      </c>
      <c r="L244">
        <v>1</v>
      </c>
      <c r="M244" t="s">
        <v>34</v>
      </c>
      <c r="N244" t="s">
        <v>35</v>
      </c>
      <c r="O244" t="s">
        <v>36</v>
      </c>
      <c r="P244">
        <v>38900</v>
      </c>
      <c r="Q244">
        <v>15</v>
      </c>
      <c r="R244">
        <v>5835</v>
      </c>
      <c r="S244">
        <v>0</v>
      </c>
      <c r="T244">
        <v>0</v>
      </c>
      <c r="U244">
        <v>0</v>
      </c>
      <c r="V244">
        <v>0</v>
      </c>
      <c r="W244">
        <v>5835</v>
      </c>
      <c r="X244">
        <v>27588</v>
      </c>
      <c r="Y244">
        <v>2</v>
      </c>
      <c r="Z244" t="s">
        <v>46</v>
      </c>
      <c r="AA244">
        <v>1</v>
      </c>
      <c r="AB244">
        <v>66130</v>
      </c>
    </row>
    <row r="245" spans="1:28" x14ac:dyDescent="0.25">
      <c r="A245">
        <v>1211215021</v>
      </c>
      <c r="B245" s="1">
        <v>44545</v>
      </c>
      <c r="C245" t="s">
        <v>225</v>
      </c>
      <c r="D245" t="s">
        <v>226</v>
      </c>
      <c r="E245" t="s">
        <v>184</v>
      </c>
      <c r="F245" t="s">
        <v>80</v>
      </c>
      <c r="G245" t="s">
        <v>32</v>
      </c>
      <c r="H245" s="1">
        <v>44559</v>
      </c>
      <c r="I245" t="s">
        <v>33</v>
      </c>
      <c r="J245">
        <v>198390</v>
      </c>
      <c r="K245">
        <v>198390</v>
      </c>
      <c r="L245">
        <v>2</v>
      </c>
      <c r="M245" t="s">
        <v>47</v>
      </c>
      <c r="N245" t="s">
        <v>48</v>
      </c>
      <c r="O245" t="s">
        <v>36</v>
      </c>
      <c r="P245">
        <v>38900</v>
      </c>
      <c r="Q245">
        <v>15</v>
      </c>
      <c r="R245">
        <v>5835</v>
      </c>
      <c r="S245">
        <v>0</v>
      </c>
      <c r="T245">
        <v>0</v>
      </c>
      <c r="U245">
        <v>0</v>
      </c>
      <c r="V245">
        <v>0</v>
      </c>
      <c r="W245">
        <v>5835</v>
      </c>
      <c r="X245">
        <v>27588</v>
      </c>
      <c r="Y245">
        <v>2</v>
      </c>
      <c r="Z245" t="s">
        <v>46</v>
      </c>
      <c r="AA245">
        <v>1</v>
      </c>
      <c r="AB245">
        <v>66130</v>
      </c>
    </row>
    <row r="246" spans="1:28" x14ac:dyDescent="0.25">
      <c r="A246">
        <v>1211215021</v>
      </c>
      <c r="B246" s="1">
        <v>44545</v>
      </c>
      <c r="C246" t="s">
        <v>225</v>
      </c>
      <c r="D246" t="s">
        <v>226</v>
      </c>
      <c r="E246" t="s">
        <v>184</v>
      </c>
      <c r="F246" t="s">
        <v>80</v>
      </c>
      <c r="G246" t="s">
        <v>32</v>
      </c>
      <c r="H246" s="1">
        <v>44559</v>
      </c>
      <c r="I246" t="s">
        <v>33</v>
      </c>
      <c r="J246">
        <v>198390</v>
      </c>
      <c r="K246">
        <v>198390</v>
      </c>
      <c r="L246">
        <v>3</v>
      </c>
      <c r="M246" t="s">
        <v>41</v>
      </c>
      <c r="N246" t="s">
        <v>42</v>
      </c>
      <c r="O246" t="s">
        <v>36</v>
      </c>
      <c r="P246">
        <v>38900</v>
      </c>
      <c r="Q246">
        <v>15</v>
      </c>
      <c r="R246">
        <v>5835</v>
      </c>
      <c r="S246">
        <v>0</v>
      </c>
      <c r="T246">
        <v>0</v>
      </c>
      <c r="U246">
        <v>0</v>
      </c>
      <c r="V246">
        <v>0</v>
      </c>
      <c r="W246">
        <v>5835</v>
      </c>
      <c r="X246">
        <v>27588</v>
      </c>
      <c r="Y246">
        <v>2</v>
      </c>
      <c r="Z246" t="s">
        <v>46</v>
      </c>
      <c r="AA246">
        <v>1</v>
      </c>
      <c r="AB246">
        <v>66130</v>
      </c>
    </row>
    <row r="247" spans="1:28" x14ac:dyDescent="0.25">
      <c r="A247">
        <v>1211215022</v>
      </c>
      <c r="B247" s="1">
        <v>44545</v>
      </c>
      <c r="C247" t="s">
        <v>251</v>
      </c>
      <c r="D247" t="s">
        <v>252</v>
      </c>
      <c r="E247" t="s">
        <v>253</v>
      </c>
      <c r="F247" t="s">
        <v>80</v>
      </c>
      <c r="G247" t="s">
        <v>32</v>
      </c>
      <c r="H247" s="1">
        <v>44559</v>
      </c>
      <c r="I247" t="s">
        <v>33</v>
      </c>
      <c r="J247">
        <v>198390</v>
      </c>
      <c r="K247">
        <v>198390</v>
      </c>
      <c r="L247">
        <v>1</v>
      </c>
      <c r="M247" t="s">
        <v>34</v>
      </c>
      <c r="N247" t="s">
        <v>35</v>
      </c>
      <c r="O247" t="s">
        <v>36</v>
      </c>
      <c r="P247">
        <v>38900</v>
      </c>
      <c r="Q247">
        <v>15</v>
      </c>
      <c r="R247">
        <v>5835</v>
      </c>
      <c r="S247">
        <v>0</v>
      </c>
      <c r="T247">
        <v>0</v>
      </c>
      <c r="U247">
        <v>0</v>
      </c>
      <c r="V247">
        <v>0</v>
      </c>
      <c r="W247">
        <v>5835</v>
      </c>
      <c r="X247">
        <v>27588</v>
      </c>
      <c r="Y247">
        <v>2</v>
      </c>
      <c r="Z247" t="s">
        <v>46</v>
      </c>
      <c r="AA247">
        <v>1</v>
      </c>
      <c r="AB247">
        <v>66130</v>
      </c>
    </row>
    <row r="248" spans="1:28" x14ac:dyDescent="0.25">
      <c r="A248">
        <v>1211215022</v>
      </c>
      <c r="B248" s="1">
        <v>44545</v>
      </c>
      <c r="C248" t="s">
        <v>251</v>
      </c>
      <c r="D248" t="s">
        <v>252</v>
      </c>
      <c r="E248" t="s">
        <v>253</v>
      </c>
      <c r="F248" t="s">
        <v>80</v>
      </c>
      <c r="G248" t="s">
        <v>32</v>
      </c>
      <c r="H248" s="1">
        <v>44559</v>
      </c>
      <c r="I248" t="s">
        <v>33</v>
      </c>
      <c r="J248">
        <v>198390</v>
      </c>
      <c r="K248">
        <v>198390</v>
      </c>
      <c r="L248">
        <v>2</v>
      </c>
      <c r="M248" t="s">
        <v>47</v>
      </c>
      <c r="N248" t="s">
        <v>48</v>
      </c>
      <c r="O248" t="s">
        <v>36</v>
      </c>
      <c r="P248">
        <v>38900</v>
      </c>
      <c r="Q248">
        <v>15</v>
      </c>
      <c r="R248">
        <v>5835</v>
      </c>
      <c r="S248">
        <v>0</v>
      </c>
      <c r="T248">
        <v>0</v>
      </c>
      <c r="U248">
        <v>0</v>
      </c>
      <c r="V248">
        <v>0</v>
      </c>
      <c r="W248">
        <v>5835</v>
      </c>
      <c r="X248">
        <v>27588</v>
      </c>
      <c r="Y248">
        <v>2</v>
      </c>
      <c r="Z248" t="s">
        <v>46</v>
      </c>
      <c r="AA248">
        <v>1</v>
      </c>
      <c r="AB248">
        <v>66130</v>
      </c>
    </row>
    <row r="249" spans="1:28" x14ac:dyDescent="0.25">
      <c r="A249">
        <v>1211215022</v>
      </c>
      <c r="B249" s="1">
        <v>44545</v>
      </c>
      <c r="C249" t="s">
        <v>251</v>
      </c>
      <c r="D249" t="s">
        <v>252</v>
      </c>
      <c r="E249" t="s">
        <v>253</v>
      </c>
      <c r="F249" t="s">
        <v>80</v>
      </c>
      <c r="G249" t="s">
        <v>32</v>
      </c>
      <c r="H249" s="1">
        <v>44559</v>
      </c>
      <c r="I249" t="s">
        <v>33</v>
      </c>
      <c r="J249">
        <v>198390</v>
      </c>
      <c r="K249">
        <v>198390</v>
      </c>
      <c r="L249">
        <v>3</v>
      </c>
      <c r="M249" t="s">
        <v>41</v>
      </c>
      <c r="N249" t="s">
        <v>42</v>
      </c>
      <c r="O249" t="s">
        <v>36</v>
      </c>
      <c r="P249">
        <v>38900</v>
      </c>
      <c r="Q249">
        <v>15</v>
      </c>
      <c r="R249">
        <v>5835</v>
      </c>
      <c r="S249">
        <v>0</v>
      </c>
      <c r="T249">
        <v>0</v>
      </c>
      <c r="U249">
        <v>0</v>
      </c>
      <c r="V249">
        <v>0</v>
      </c>
      <c r="W249">
        <v>5835</v>
      </c>
      <c r="X249">
        <v>27588</v>
      </c>
      <c r="Y249">
        <v>2</v>
      </c>
      <c r="Z249" t="s">
        <v>46</v>
      </c>
      <c r="AA249">
        <v>1</v>
      </c>
      <c r="AB249">
        <v>66130</v>
      </c>
    </row>
    <row r="250" spans="1:28" x14ac:dyDescent="0.25">
      <c r="A250">
        <v>1211215023</v>
      </c>
      <c r="B250" s="1">
        <v>44545</v>
      </c>
      <c r="C250" t="s">
        <v>254</v>
      </c>
      <c r="D250" t="s">
        <v>255</v>
      </c>
      <c r="E250" t="s">
        <v>256</v>
      </c>
      <c r="F250" t="s">
        <v>80</v>
      </c>
      <c r="G250" t="s">
        <v>32</v>
      </c>
      <c r="H250" s="1">
        <v>44559</v>
      </c>
      <c r="I250" t="s">
        <v>33</v>
      </c>
      <c r="J250">
        <v>198390</v>
      </c>
      <c r="K250">
        <v>198390</v>
      </c>
      <c r="L250">
        <v>1</v>
      </c>
      <c r="M250" t="s">
        <v>34</v>
      </c>
      <c r="N250" t="s">
        <v>35</v>
      </c>
      <c r="O250" t="s">
        <v>36</v>
      </c>
      <c r="P250">
        <v>38900</v>
      </c>
      <c r="Q250">
        <v>15</v>
      </c>
      <c r="R250">
        <v>5835</v>
      </c>
      <c r="S250">
        <v>0</v>
      </c>
      <c r="T250">
        <v>0</v>
      </c>
      <c r="U250">
        <v>0</v>
      </c>
      <c r="V250">
        <v>0</v>
      </c>
      <c r="W250">
        <v>5835</v>
      </c>
      <c r="X250">
        <v>27588</v>
      </c>
      <c r="Y250">
        <v>3</v>
      </c>
      <c r="Z250" t="s">
        <v>46</v>
      </c>
      <c r="AA250">
        <v>1</v>
      </c>
      <c r="AB250">
        <v>99195</v>
      </c>
    </row>
    <row r="251" spans="1:28" x14ac:dyDescent="0.25">
      <c r="A251">
        <v>1211215023</v>
      </c>
      <c r="B251" s="1">
        <v>44545</v>
      </c>
      <c r="C251" t="s">
        <v>254</v>
      </c>
      <c r="D251" t="s">
        <v>255</v>
      </c>
      <c r="E251" t="s">
        <v>256</v>
      </c>
      <c r="F251" t="s">
        <v>80</v>
      </c>
      <c r="G251" t="s">
        <v>32</v>
      </c>
      <c r="H251" s="1">
        <v>44559</v>
      </c>
      <c r="I251" t="s">
        <v>33</v>
      </c>
      <c r="J251">
        <v>198390</v>
      </c>
      <c r="K251">
        <v>198390</v>
      </c>
      <c r="L251">
        <v>2</v>
      </c>
      <c r="M251" t="s">
        <v>41</v>
      </c>
      <c r="N251" t="s">
        <v>42</v>
      </c>
      <c r="O251" t="s">
        <v>36</v>
      </c>
      <c r="P251">
        <v>38900</v>
      </c>
      <c r="Q251">
        <v>15</v>
      </c>
      <c r="R251">
        <v>5835</v>
      </c>
      <c r="S251">
        <v>0</v>
      </c>
      <c r="T251">
        <v>0</v>
      </c>
      <c r="U251">
        <v>0</v>
      </c>
      <c r="V251">
        <v>0</v>
      </c>
      <c r="W251">
        <v>5835</v>
      </c>
      <c r="X251">
        <v>27588</v>
      </c>
      <c r="Y251">
        <v>3</v>
      </c>
      <c r="Z251" t="s">
        <v>46</v>
      </c>
      <c r="AA251">
        <v>1</v>
      </c>
      <c r="AB251">
        <v>99195</v>
      </c>
    </row>
    <row r="252" spans="1:28" x14ac:dyDescent="0.25">
      <c r="A252">
        <v>1211215024</v>
      </c>
      <c r="B252" s="1">
        <v>44545</v>
      </c>
      <c r="C252" t="s">
        <v>77</v>
      </c>
      <c r="D252" t="s">
        <v>78</v>
      </c>
      <c r="E252" t="s">
        <v>79</v>
      </c>
      <c r="F252" t="s">
        <v>80</v>
      </c>
      <c r="G252" t="s">
        <v>32</v>
      </c>
      <c r="H252" s="1">
        <v>44559</v>
      </c>
      <c r="I252" t="s">
        <v>33</v>
      </c>
      <c r="J252">
        <v>2240640</v>
      </c>
      <c r="K252">
        <v>2240640</v>
      </c>
      <c r="L252">
        <v>1</v>
      </c>
      <c r="M252" t="s">
        <v>34</v>
      </c>
      <c r="N252" t="s">
        <v>35</v>
      </c>
      <c r="O252" t="s">
        <v>36</v>
      </c>
      <c r="P252">
        <v>466800</v>
      </c>
      <c r="Q252">
        <v>20</v>
      </c>
      <c r="R252">
        <v>93360</v>
      </c>
      <c r="S252">
        <v>0</v>
      </c>
      <c r="T252">
        <v>0</v>
      </c>
      <c r="U252">
        <v>0</v>
      </c>
      <c r="V252">
        <v>0</v>
      </c>
      <c r="W252">
        <v>93360</v>
      </c>
      <c r="X252">
        <v>331056</v>
      </c>
      <c r="Y252">
        <v>2</v>
      </c>
      <c r="Z252" t="s">
        <v>37</v>
      </c>
      <c r="AA252">
        <v>12</v>
      </c>
      <c r="AB252">
        <v>746880</v>
      </c>
    </row>
    <row r="253" spans="1:28" x14ac:dyDescent="0.25">
      <c r="A253">
        <v>1211215024</v>
      </c>
      <c r="B253" s="1">
        <v>44545</v>
      </c>
      <c r="C253" t="s">
        <v>77</v>
      </c>
      <c r="D253" t="s">
        <v>78</v>
      </c>
      <c r="E253" t="s">
        <v>79</v>
      </c>
      <c r="F253" t="s">
        <v>80</v>
      </c>
      <c r="G253" t="s">
        <v>32</v>
      </c>
      <c r="H253" s="1">
        <v>44559</v>
      </c>
      <c r="I253" t="s">
        <v>33</v>
      </c>
      <c r="J253">
        <v>2240640</v>
      </c>
      <c r="K253">
        <v>2240640</v>
      </c>
      <c r="L253">
        <v>2</v>
      </c>
      <c r="M253" t="s">
        <v>47</v>
      </c>
      <c r="N253" t="s">
        <v>48</v>
      </c>
      <c r="O253" t="s">
        <v>36</v>
      </c>
      <c r="P253">
        <v>466800</v>
      </c>
      <c r="Q253">
        <v>20</v>
      </c>
      <c r="R253">
        <v>93360</v>
      </c>
      <c r="S253">
        <v>0</v>
      </c>
      <c r="T253">
        <v>0</v>
      </c>
      <c r="U253">
        <v>0</v>
      </c>
      <c r="V253">
        <v>0</v>
      </c>
      <c r="W253">
        <v>93360</v>
      </c>
      <c r="X253">
        <v>331056</v>
      </c>
      <c r="Y253">
        <v>2</v>
      </c>
      <c r="Z253" t="s">
        <v>37</v>
      </c>
      <c r="AA253">
        <v>12</v>
      </c>
      <c r="AB253">
        <v>746880</v>
      </c>
    </row>
    <row r="254" spans="1:28" x14ac:dyDescent="0.25">
      <c r="A254">
        <v>1211215024</v>
      </c>
      <c r="B254" s="1">
        <v>44545</v>
      </c>
      <c r="C254" t="s">
        <v>77</v>
      </c>
      <c r="D254" t="s">
        <v>78</v>
      </c>
      <c r="E254" t="s">
        <v>79</v>
      </c>
      <c r="F254" t="s">
        <v>80</v>
      </c>
      <c r="G254" t="s">
        <v>32</v>
      </c>
      <c r="H254" s="1">
        <v>44559</v>
      </c>
      <c r="I254" t="s">
        <v>33</v>
      </c>
      <c r="J254">
        <v>2240640</v>
      </c>
      <c r="K254">
        <v>2240640</v>
      </c>
      <c r="L254">
        <v>3</v>
      </c>
      <c r="M254" t="s">
        <v>41</v>
      </c>
      <c r="N254" t="s">
        <v>42</v>
      </c>
      <c r="O254" t="s">
        <v>36</v>
      </c>
      <c r="P254">
        <v>466800</v>
      </c>
      <c r="Q254">
        <v>20</v>
      </c>
      <c r="R254">
        <v>93360</v>
      </c>
      <c r="S254">
        <v>0</v>
      </c>
      <c r="T254">
        <v>0</v>
      </c>
      <c r="U254">
        <v>0</v>
      </c>
      <c r="V254">
        <v>0</v>
      </c>
      <c r="W254">
        <v>93360</v>
      </c>
      <c r="X254">
        <v>331056</v>
      </c>
      <c r="Y254">
        <v>2</v>
      </c>
      <c r="Z254" t="s">
        <v>37</v>
      </c>
      <c r="AA254">
        <v>12</v>
      </c>
      <c r="AB254">
        <v>746880</v>
      </c>
    </row>
    <row r="255" spans="1:28" x14ac:dyDescent="0.25">
      <c r="A255">
        <v>1211215025</v>
      </c>
      <c r="B255" s="1">
        <v>44545</v>
      </c>
      <c r="C255" t="s">
        <v>105</v>
      </c>
      <c r="D255" t="s">
        <v>106</v>
      </c>
      <c r="E255" t="s">
        <v>107</v>
      </c>
      <c r="F255" t="s">
        <v>31</v>
      </c>
      <c r="G255" t="s">
        <v>32</v>
      </c>
      <c r="H255" s="1">
        <v>44559</v>
      </c>
      <c r="I255" t="s">
        <v>33</v>
      </c>
      <c r="J255">
        <v>1567200</v>
      </c>
      <c r="K255">
        <v>1867200</v>
      </c>
      <c r="L255">
        <v>1</v>
      </c>
      <c r="M255" t="s">
        <v>41</v>
      </c>
      <c r="N255" t="s">
        <v>42</v>
      </c>
      <c r="O255" t="s">
        <v>36</v>
      </c>
      <c r="P255">
        <v>38900</v>
      </c>
      <c r="Q255">
        <v>20</v>
      </c>
      <c r="R255">
        <v>7780</v>
      </c>
      <c r="S255">
        <v>0</v>
      </c>
      <c r="T255">
        <v>0</v>
      </c>
      <c r="U255">
        <v>0</v>
      </c>
      <c r="V255">
        <v>0</v>
      </c>
      <c r="W255">
        <v>7780</v>
      </c>
      <c r="X255">
        <v>27588</v>
      </c>
      <c r="Y255">
        <v>12</v>
      </c>
      <c r="Z255" t="s">
        <v>46</v>
      </c>
      <c r="AA255">
        <v>1</v>
      </c>
      <c r="AB255">
        <v>373440</v>
      </c>
    </row>
    <row r="256" spans="1:28" x14ac:dyDescent="0.25">
      <c r="A256">
        <v>1211215025</v>
      </c>
      <c r="B256" s="1">
        <v>44545</v>
      </c>
      <c r="C256" t="s">
        <v>105</v>
      </c>
      <c r="D256" t="s">
        <v>106</v>
      </c>
      <c r="E256" t="s">
        <v>107</v>
      </c>
      <c r="F256" t="s">
        <v>31</v>
      </c>
      <c r="G256" t="s">
        <v>32</v>
      </c>
      <c r="H256" s="1">
        <v>44559</v>
      </c>
      <c r="I256" t="s">
        <v>33</v>
      </c>
      <c r="J256">
        <v>1567200</v>
      </c>
      <c r="K256">
        <v>1867200</v>
      </c>
      <c r="L256">
        <v>2</v>
      </c>
      <c r="M256" t="s">
        <v>34</v>
      </c>
      <c r="N256" t="s">
        <v>35</v>
      </c>
      <c r="O256" t="s">
        <v>36</v>
      </c>
      <c r="P256">
        <v>38900</v>
      </c>
      <c r="Q256">
        <v>20</v>
      </c>
      <c r="R256">
        <v>7780</v>
      </c>
      <c r="S256">
        <v>0</v>
      </c>
      <c r="T256">
        <v>0</v>
      </c>
      <c r="U256">
        <v>0</v>
      </c>
      <c r="V256">
        <v>0</v>
      </c>
      <c r="W256">
        <v>7780</v>
      </c>
      <c r="X256">
        <v>27588</v>
      </c>
      <c r="Y256">
        <v>30</v>
      </c>
      <c r="Z256" t="s">
        <v>46</v>
      </c>
      <c r="AA256">
        <v>1</v>
      </c>
      <c r="AB256">
        <v>933600</v>
      </c>
    </row>
    <row r="257" spans="1:28" x14ac:dyDescent="0.25">
      <c r="A257">
        <v>1211215025</v>
      </c>
      <c r="B257" s="1">
        <v>44545</v>
      </c>
      <c r="C257" t="s">
        <v>105</v>
      </c>
      <c r="D257" t="s">
        <v>106</v>
      </c>
      <c r="E257" t="s">
        <v>107</v>
      </c>
      <c r="F257" t="s">
        <v>31</v>
      </c>
      <c r="G257" t="s">
        <v>32</v>
      </c>
      <c r="H257" s="1">
        <v>44559</v>
      </c>
      <c r="I257" t="s">
        <v>33</v>
      </c>
      <c r="J257">
        <v>1567200</v>
      </c>
      <c r="K257">
        <v>1867200</v>
      </c>
      <c r="L257">
        <v>3</v>
      </c>
      <c r="M257" t="s">
        <v>47</v>
      </c>
      <c r="N257" t="s">
        <v>48</v>
      </c>
      <c r="O257" t="s">
        <v>36</v>
      </c>
      <c r="P257">
        <v>38900</v>
      </c>
      <c r="Q257">
        <v>20</v>
      </c>
      <c r="R257">
        <v>7780</v>
      </c>
      <c r="S257">
        <v>0</v>
      </c>
      <c r="T257">
        <v>0</v>
      </c>
      <c r="U257">
        <v>0</v>
      </c>
      <c r="V257">
        <v>0</v>
      </c>
      <c r="W257">
        <v>7780</v>
      </c>
      <c r="X257">
        <v>27588</v>
      </c>
      <c r="Y257">
        <v>18</v>
      </c>
      <c r="Z257" t="s">
        <v>46</v>
      </c>
      <c r="AA257">
        <v>1</v>
      </c>
      <c r="AB257">
        <v>560160</v>
      </c>
    </row>
    <row r="258" spans="1:28" x14ac:dyDescent="0.25">
      <c r="A258">
        <v>1211215026</v>
      </c>
      <c r="B258" s="1">
        <v>44545</v>
      </c>
      <c r="C258" t="s">
        <v>257</v>
      </c>
      <c r="D258" t="s">
        <v>258</v>
      </c>
      <c r="E258" t="s">
        <v>259</v>
      </c>
      <c r="F258" t="s">
        <v>31</v>
      </c>
      <c r="G258" t="s">
        <v>32</v>
      </c>
      <c r="H258" s="1">
        <v>44559</v>
      </c>
      <c r="I258" t="s">
        <v>33</v>
      </c>
      <c r="J258">
        <v>198390</v>
      </c>
      <c r="K258">
        <v>198390</v>
      </c>
      <c r="L258">
        <v>1</v>
      </c>
      <c r="M258" t="s">
        <v>47</v>
      </c>
      <c r="N258" t="s">
        <v>48</v>
      </c>
      <c r="O258" t="s">
        <v>36</v>
      </c>
      <c r="P258">
        <v>38900</v>
      </c>
      <c r="Q258">
        <v>15</v>
      </c>
      <c r="R258">
        <v>5835</v>
      </c>
      <c r="S258">
        <v>0</v>
      </c>
      <c r="T258">
        <v>0</v>
      </c>
      <c r="U258">
        <v>0</v>
      </c>
      <c r="V258">
        <v>0</v>
      </c>
      <c r="W258">
        <v>5835</v>
      </c>
      <c r="X258">
        <v>27588</v>
      </c>
      <c r="Y258">
        <v>2</v>
      </c>
      <c r="Z258" t="s">
        <v>46</v>
      </c>
      <c r="AA258">
        <v>1</v>
      </c>
      <c r="AB258">
        <v>66130</v>
      </c>
    </row>
    <row r="259" spans="1:28" x14ac:dyDescent="0.25">
      <c r="A259">
        <v>1211215026</v>
      </c>
      <c r="B259" s="1">
        <v>44545</v>
      </c>
      <c r="C259" t="s">
        <v>257</v>
      </c>
      <c r="D259" t="s">
        <v>258</v>
      </c>
      <c r="E259" t="s">
        <v>259</v>
      </c>
      <c r="F259" t="s">
        <v>31</v>
      </c>
      <c r="G259" t="s">
        <v>32</v>
      </c>
      <c r="H259" s="1">
        <v>44559</v>
      </c>
      <c r="I259" t="s">
        <v>33</v>
      </c>
      <c r="J259">
        <v>198390</v>
      </c>
      <c r="K259">
        <v>198390</v>
      </c>
      <c r="L259">
        <v>2</v>
      </c>
      <c r="M259" t="s">
        <v>41</v>
      </c>
      <c r="N259" t="s">
        <v>42</v>
      </c>
      <c r="O259" t="s">
        <v>36</v>
      </c>
      <c r="P259">
        <v>38900</v>
      </c>
      <c r="Q259">
        <v>15</v>
      </c>
      <c r="R259">
        <v>5835</v>
      </c>
      <c r="S259">
        <v>0</v>
      </c>
      <c r="T259">
        <v>0</v>
      </c>
      <c r="U259">
        <v>0</v>
      </c>
      <c r="V259">
        <v>0</v>
      </c>
      <c r="W259">
        <v>5835</v>
      </c>
      <c r="X259">
        <v>27588</v>
      </c>
      <c r="Y259">
        <v>4</v>
      </c>
      <c r="Z259" t="s">
        <v>46</v>
      </c>
      <c r="AA259">
        <v>1</v>
      </c>
      <c r="AB259">
        <v>132260</v>
      </c>
    </row>
    <row r="260" spans="1:28" x14ac:dyDescent="0.25">
      <c r="A260">
        <v>1211215004</v>
      </c>
      <c r="B260" s="1">
        <v>44547</v>
      </c>
      <c r="C260" t="s">
        <v>260</v>
      </c>
      <c r="D260" t="s">
        <v>261</v>
      </c>
      <c r="E260" t="s">
        <v>262</v>
      </c>
      <c r="F260" t="s">
        <v>80</v>
      </c>
      <c r="G260" t="s">
        <v>32</v>
      </c>
      <c r="H260" s="1">
        <v>44560</v>
      </c>
      <c r="I260" t="s">
        <v>81</v>
      </c>
      <c r="J260">
        <v>29396780</v>
      </c>
      <c r="K260">
        <v>29396780</v>
      </c>
      <c r="L260">
        <v>1</v>
      </c>
      <c r="M260" t="s">
        <v>87</v>
      </c>
      <c r="N260" t="s">
        <v>88</v>
      </c>
      <c r="O260" t="s">
        <v>84</v>
      </c>
      <c r="P260">
        <v>322014</v>
      </c>
      <c r="Q260">
        <v>20</v>
      </c>
      <c r="R260">
        <v>64402.8</v>
      </c>
      <c r="S260">
        <v>5</v>
      </c>
      <c r="T260">
        <v>12880.56</v>
      </c>
      <c r="U260">
        <v>3</v>
      </c>
      <c r="V260">
        <v>7341.9192000000003</v>
      </c>
      <c r="W260">
        <v>84625.279999999999</v>
      </c>
      <c r="X260">
        <v>232200</v>
      </c>
      <c r="Y260">
        <v>3</v>
      </c>
      <c r="Z260" t="s">
        <v>37</v>
      </c>
      <c r="AA260">
        <v>6</v>
      </c>
      <c r="AB260">
        <v>712166.16</v>
      </c>
    </row>
    <row r="261" spans="1:28" x14ac:dyDescent="0.25">
      <c r="A261">
        <v>1211215004</v>
      </c>
      <c r="B261" s="1">
        <v>44547</v>
      </c>
      <c r="C261" t="s">
        <v>260</v>
      </c>
      <c r="D261" t="s">
        <v>261</v>
      </c>
      <c r="E261" t="s">
        <v>262</v>
      </c>
      <c r="F261" t="s">
        <v>80</v>
      </c>
      <c r="G261" t="s">
        <v>32</v>
      </c>
      <c r="H261" s="1">
        <v>44560</v>
      </c>
      <c r="I261" t="s">
        <v>81</v>
      </c>
      <c r="J261">
        <v>29396780</v>
      </c>
      <c r="K261">
        <v>29396780</v>
      </c>
      <c r="L261">
        <v>2</v>
      </c>
      <c r="M261" t="s">
        <v>97</v>
      </c>
      <c r="N261" t="s">
        <v>98</v>
      </c>
      <c r="O261" t="s">
        <v>84</v>
      </c>
      <c r="P261">
        <v>412154</v>
      </c>
      <c r="Q261">
        <v>0</v>
      </c>
      <c r="R261">
        <v>0</v>
      </c>
      <c r="S261">
        <v>0</v>
      </c>
      <c r="T261">
        <v>0</v>
      </c>
      <c r="U261">
        <v>3</v>
      </c>
      <c r="V261">
        <v>12364.62</v>
      </c>
      <c r="W261">
        <v>12364.62</v>
      </c>
      <c r="X261">
        <v>371000</v>
      </c>
      <c r="Y261">
        <v>10</v>
      </c>
      <c r="Z261" t="s">
        <v>37</v>
      </c>
      <c r="AA261">
        <v>4</v>
      </c>
      <c r="AB261">
        <v>3997893.8</v>
      </c>
    </row>
    <row r="262" spans="1:28" x14ac:dyDescent="0.25">
      <c r="A262">
        <v>1211215004</v>
      </c>
      <c r="B262" s="1">
        <v>44547</v>
      </c>
      <c r="C262" t="s">
        <v>260</v>
      </c>
      <c r="D262" t="s">
        <v>261</v>
      </c>
      <c r="E262" t="s">
        <v>262</v>
      </c>
      <c r="F262" t="s">
        <v>80</v>
      </c>
      <c r="G262" t="s">
        <v>32</v>
      </c>
      <c r="H262" s="1">
        <v>44560</v>
      </c>
      <c r="I262" t="s">
        <v>81</v>
      </c>
      <c r="J262">
        <v>29396780</v>
      </c>
      <c r="K262">
        <v>29396780</v>
      </c>
      <c r="L262">
        <v>3</v>
      </c>
      <c r="M262" t="s">
        <v>99</v>
      </c>
      <c r="N262" t="s">
        <v>100</v>
      </c>
      <c r="O262" t="s">
        <v>84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5</v>
      </c>
      <c r="Z262" t="s">
        <v>37</v>
      </c>
      <c r="AA262">
        <v>4</v>
      </c>
      <c r="AB262">
        <v>0</v>
      </c>
    </row>
    <row r="263" spans="1:28" x14ac:dyDescent="0.25">
      <c r="A263">
        <v>1211215004</v>
      </c>
      <c r="B263" s="1">
        <v>44547</v>
      </c>
      <c r="C263" t="s">
        <v>260</v>
      </c>
      <c r="D263" t="s">
        <v>261</v>
      </c>
      <c r="E263" t="s">
        <v>262</v>
      </c>
      <c r="F263" t="s">
        <v>80</v>
      </c>
      <c r="G263" t="s">
        <v>32</v>
      </c>
      <c r="H263" s="1">
        <v>44560</v>
      </c>
      <c r="I263" t="s">
        <v>81</v>
      </c>
      <c r="J263">
        <v>29396780</v>
      </c>
      <c r="K263">
        <v>29396780</v>
      </c>
      <c r="L263">
        <v>4</v>
      </c>
      <c r="M263" t="s">
        <v>101</v>
      </c>
      <c r="N263" t="s">
        <v>102</v>
      </c>
      <c r="O263" t="s">
        <v>84</v>
      </c>
      <c r="P263">
        <v>410427</v>
      </c>
      <c r="Q263">
        <v>0</v>
      </c>
      <c r="R263">
        <v>0</v>
      </c>
      <c r="S263">
        <v>0</v>
      </c>
      <c r="T263">
        <v>0</v>
      </c>
      <c r="U263">
        <v>3</v>
      </c>
      <c r="V263">
        <v>12312.81</v>
      </c>
      <c r="W263">
        <v>12312.81</v>
      </c>
      <c r="X263">
        <v>369400</v>
      </c>
      <c r="Y263">
        <v>10</v>
      </c>
      <c r="Z263" t="s">
        <v>37</v>
      </c>
      <c r="AA263">
        <v>4</v>
      </c>
      <c r="AB263">
        <v>3981141.9</v>
      </c>
    </row>
    <row r="264" spans="1:28" x14ac:dyDescent="0.25">
      <c r="A264">
        <v>1211215004</v>
      </c>
      <c r="B264" s="1">
        <v>44547</v>
      </c>
      <c r="C264" t="s">
        <v>260</v>
      </c>
      <c r="D264" t="s">
        <v>261</v>
      </c>
      <c r="E264" t="s">
        <v>262</v>
      </c>
      <c r="F264" t="s">
        <v>80</v>
      </c>
      <c r="G264" t="s">
        <v>32</v>
      </c>
      <c r="H264" s="1">
        <v>44560</v>
      </c>
      <c r="I264" t="s">
        <v>81</v>
      </c>
      <c r="J264">
        <v>29396780</v>
      </c>
      <c r="K264">
        <v>29396780</v>
      </c>
      <c r="L264">
        <v>5</v>
      </c>
      <c r="M264" t="s">
        <v>103</v>
      </c>
      <c r="N264" t="s">
        <v>104</v>
      </c>
      <c r="O264" t="s">
        <v>84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5</v>
      </c>
      <c r="Z264" t="s">
        <v>37</v>
      </c>
      <c r="AA264">
        <v>4</v>
      </c>
      <c r="AB264">
        <v>0</v>
      </c>
    </row>
    <row r="265" spans="1:28" x14ac:dyDescent="0.25">
      <c r="A265">
        <v>1211215004</v>
      </c>
      <c r="B265" s="1">
        <v>44547</v>
      </c>
      <c r="C265" t="s">
        <v>260</v>
      </c>
      <c r="D265" t="s">
        <v>261</v>
      </c>
      <c r="E265" t="s">
        <v>262</v>
      </c>
      <c r="F265" t="s">
        <v>80</v>
      </c>
      <c r="G265" t="s">
        <v>32</v>
      </c>
      <c r="H265" s="1">
        <v>44560</v>
      </c>
      <c r="I265" t="s">
        <v>81</v>
      </c>
      <c r="J265">
        <v>29396780</v>
      </c>
      <c r="K265">
        <v>29396780</v>
      </c>
      <c r="L265">
        <v>6</v>
      </c>
      <c r="M265" t="s">
        <v>93</v>
      </c>
      <c r="N265" t="s">
        <v>94</v>
      </c>
      <c r="O265" t="s">
        <v>84</v>
      </c>
      <c r="P265">
        <v>366785</v>
      </c>
      <c r="Q265">
        <v>0</v>
      </c>
      <c r="R265">
        <v>0</v>
      </c>
      <c r="S265">
        <v>0</v>
      </c>
      <c r="T265">
        <v>0</v>
      </c>
      <c r="U265">
        <v>3</v>
      </c>
      <c r="V265">
        <v>11003.55</v>
      </c>
      <c r="W265">
        <v>11003.55</v>
      </c>
      <c r="X265">
        <v>330294</v>
      </c>
      <c r="Y265">
        <v>4</v>
      </c>
      <c r="Z265" t="s">
        <v>37</v>
      </c>
      <c r="AA265">
        <v>6</v>
      </c>
      <c r="AB265">
        <v>1423125.8</v>
      </c>
    </row>
    <row r="266" spans="1:28" x14ac:dyDescent="0.25">
      <c r="A266">
        <v>1211215004</v>
      </c>
      <c r="B266" s="1">
        <v>44547</v>
      </c>
      <c r="C266" t="s">
        <v>260</v>
      </c>
      <c r="D266" t="s">
        <v>261</v>
      </c>
      <c r="E266" t="s">
        <v>262</v>
      </c>
      <c r="F266" t="s">
        <v>80</v>
      </c>
      <c r="G266" t="s">
        <v>32</v>
      </c>
      <c r="H266" s="1">
        <v>44560</v>
      </c>
      <c r="I266" t="s">
        <v>81</v>
      </c>
      <c r="J266">
        <v>29396780</v>
      </c>
      <c r="K266">
        <v>29396780</v>
      </c>
      <c r="L266">
        <v>7</v>
      </c>
      <c r="M266" t="s">
        <v>95</v>
      </c>
      <c r="N266" t="s">
        <v>96</v>
      </c>
      <c r="O266" t="s">
        <v>84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2</v>
      </c>
      <c r="Z266" t="s">
        <v>37</v>
      </c>
      <c r="AA266">
        <v>6</v>
      </c>
      <c r="AB266">
        <v>0</v>
      </c>
    </row>
    <row r="267" spans="1:28" x14ac:dyDescent="0.25">
      <c r="A267">
        <v>1211215004</v>
      </c>
      <c r="B267" s="1">
        <v>44547</v>
      </c>
      <c r="C267" t="s">
        <v>260</v>
      </c>
      <c r="D267" t="s">
        <v>261</v>
      </c>
      <c r="E267" t="s">
        <v>262</v>
      </c>
      <c r="F267" t="s">
        <v>80</v>
      </c>
      <c r="G267" t="s">
        <v>32</v>
      </c>
      <c r="H267" s="1">
        <v>44560</v>
      </c>
      <c r="I267" t="s">
        <v>81</v>
      </c>
      <c r="J267">
        <v>29396780</v>
      </c>
      <c r="K267">
        <v>29396780</v>
      </c>
      <c r="L267">
        <v>8</v>
      </c>
      <c r="M267" t="s">
        <v>116</v>
      </c>
      <c r="N267" t="s">
        <v>117</v>
      </c>
      <c r="O267" t="s">
        <v>84</v>
      </c>
      <c r="P267">
        <v>360646</v>
      </c>
      <c r="Q267">
        <v>0</v>
      </c>
      <c r="R267">
        <v>0</v>
      </c>
      <c r="S267">
        <v>0</v>
      </c>
      <c r="T267">
        <v>0</v>
      </c>
      <c r="U267">
        <v>3</v>
      </c>
      <c r="V267">
        <v>10819.38</v>
      </c>
      <c r="W267">
        <v>10819.38</v>
      </c>
      <c r="X267">
        <v>324600</v>
      </c>
      <c r="Y267">
        <v>6</v>
      </c>
      <c r="Z267" t="s">
        <v>37</v>
      </c>
      <c r="AA267">
        <v>6</v>
      </c>
      <c r="AB267">
        <v>2098959.7200000002</v>
      </c>
    </row>
    <row r="268" spans="1:28" x14ac:dyDescent="0.25">
      <c r="A268">
        <v>1211215004</v>
      </c>
      <c r="B268" s="1">
        <v>44547</v>
      </c>
      <c r="C268" t="s">
        <v>260</v>
      </c>
      <c r="D268" t="s">
        <v>261</v>
      </c>
      <c r="E268" t="s">
        <v>262</v>
      </c>
      <c r="F268" t="s">
        <v>80</v>
      </c>
      <c r="G268" t="s">
        <v>32</v>
      </c>
      <c r="H268" s="1">
        <v>44560</v>
      </c>
      <c r="I268" t="s">
        <v>81</v>
      </c>
      <c r="J268">
        <v>29396780</v>
      </c>
      <c r="K268">
        <v>29396780</v>
      </c>
      <c r="L268">
        <v>9</v>
      </c>
      <c r="M268" t="s">
        <v>118</v>
      </c>
      <c r="N268" t="s">
        <v>119</v>
      </c>
      <c r="O268" t="s">
        <v>84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3</v>
      </c>
      <c r="Z268" t="s">
        <v>37</v>
      </c>
      <c r="AA268">
        <v>6</v>
      </c>
      <c r="AB268">
        <v>0</v>
      </c>
    </row>
    <row r="269" spans="1:28" x14ac:dyDescent="0.25">
      <c r="A269">
        <v>1211215004</v>
      </c>
      <c r="B269" s="1">
        <v>44547</v>
      </c>
      <c r="C269" t="s">
        <v>260</v>
      </c>
      <c r="D269" t="s">
        <v>261</v>
      </c>
      <c r="E269" t="s">
        <v>262</v>
      </c>
      <c r="F269" t="s">
        <v>80</v>
      </c>
      <c r="G269" t="s">
        <v>32</v>
      </c>
      <c r="H269" s="1">
        <v>44560</v>
      </c>
      <c r="I269" t="s">
        <v>81</v>
      </c>
      <c r="J269">
        <v>29396780</v>
      </c>
      <c r="K269">
        <v>29396780</v>
      </c>
      <c r="L269">
        <v>10</v>
      </c>
      <c r="M269" t="s">
        <v>69</v>
      </c>
      <c r="N269" t="s">
        <v>70</v>
      </c>
      <c r="O269" t="s">
        <v>58</v>
      </c>
      <c r="P269">
        <v>347776</v>
      </c>
      <c r="Q269">
        <v>0</v>
      </c>
      <c r="R269">
        <v>0</v>
      </c>
      <c r="S269">
        <v>0</v>
      </c>
      <c r="T269">
        <v>0</v>
      </c>
      <c r="U269">
        <v>3</v>
      </c>
      <c r="V269">
        <v>10433.280000000001</v>
      </c>
      <c r="W269">
        <v>10433.280000000001</v>
      </c>
      <c r="X269">
        <v>313000</v>
      </c>
      <c r="Y269">
        <v>16</v>
      </c>
      <c r="Z269" t="s">
        <v>37</v>
      </c>
      <c r="AA269">
        <v>4</v>
      </c>
      <c r="AB269">
        <v>5397483.5199999996</v>
      </c>
    </row>
    <row r="270" spans="1:28" x14ac:dyDescent="0.25">
      <c r="A270">
        <v>1211215004</v>
      </c>
      <c r="B270" s="1">
        <v>44547</v>
      </c>
      <c r="C270" t="s">
        <v>260</v>
      </c>
      <c r="D270" t="s">
        <v>261</v>
      </c>
      <c r="E270" t="s">
        <v>262</v>
      </c>
      <c r="F270" t="s">
        <v>80</v>
      </c>
      <c r="G270" t="s">
        <v>32</v>
      </c>
      <c r="H270" s="1">
        <v>44560</v>
      </c>
      <c r="I270" t="s">
        <v>81</v>
      </c>
      <c r="J270">
        <v>29396780</v>
      </c>
      <c r="K270">
        <v>29396780</v>
      </c>
      <c r="L270">
        <v>11</v>
      </c>
      <c r="M270" t="s">
        <v>71</v>
      </c>
      <c r="N270" t="s">
        <v>72</v>
      </c>
      <c r="O270" t="s">
        <v>58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8</v>
      </c>
      <c r="Z270" t="s">
        <v>37</v>
      </c>
      <c r="AA270">
        <v>4</v>
      </c>
      <c r="AB270">
        <v>0</v>
      </c>
    </row>
    <row r="271" spans="1:28" x14ac:dyDescent="0.25">
      <c r="A271">
        <v>1211215004</v>
      </c>
      <c r="B271" s="1">
        <v>44547</v>
      </c>
      <c r="C271" t="s">
        <v>260</v>
      </c>
      <c r="D271" t="s">
        <v>261</v>
      </c>
      <c r="E271" t="s">
        <v>262</v>
      </c>
      <c r="F271" t="s">
        <v>80</v>
      </c>
      <c r="G271" t="s">
        <v>32</v>
      </c>
      <c r="H271" s="1">
        <v>44560</v>
      </c>
      <c r="I271" t="s">
        <v>81</v>
      </c>
      <c r="J271">
        <v>29396780</v>
      </c>
      <c r="K271">
        <v>29396780</v>
      </c>
      <c r="L271">
        <v>12</v>
      </c>
      <c r="M271" t="s">
        <v>65</v>
      </c>
      <c r="N271" t="s">
        <v>66</v>
      </c>
      <c r="O271" t="s">
        <v>58</v>
      </c>
      <c r="P271">
        <v>352836</v>
      </c>
      <c r="Q271">
        <v>0</v>
      </c>
      <c r="R271">
        <v>0</v>
      </c>
      <c r="S271">
        <v>0</v>
      </c>
      <c r="T271">
        <v>0</v>
      </c>
      <c r="U271">
        <v>3</v>
      </c>
      <c r="V271">
        <v>10585.08</v>
      </c>
      <c r="W271">
        <v>10585.08</v>
      </c>
      <c r="X271">
        <v>317550</v>
      </c>
      <c r="Y271">
        <v>6</v>
      </c>
      <c r="Z271" t="s">
        <v>37</v>
      </c>
      <c r="AA271">
        <v>6</v>
      </c>
      <c r="AB271">
        <v>2053505.52</v>
      </c>
    </row>
    <row r="272" spans="1:28" x14ac:dyDescent="0.25">
      <c r="A272">
        <v>1211215004</v>
      </c>
      <c r="B272" s="1">
        <v>44547</v>
      </c>
      <c r="C272" t="s">
        <v>260</v>
      </c>
      <c r="D272" t="s">
        <v>261</v>
      </c>
      <c r="E272" t="s">
        <v>262</v>
      </c>
      <c r="F272" t="s">
        <v>80</v>
      </c>
      <c r="G272" t="s">
        <v>32</v>
      </c>
      <c r="H272" s="1">
        <v>44560</v>
      </c>
      <c r="I272" t="s">
        <v>81</v>
      </c>
      <c r="J272">
        <v>29396780</v>
      </c>
      <c r="K272">
        <v>29396780</v>
      </c>
      <c r="L272">
        <v>13</v>
      </c>
      <c r="M272" t="s">
        <v>67</v>
      </c>
      <c r="N272" t="s">
        <v>68</v>
      </c>
      <c r="O272" t="s">
        <v>58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3</v>
      </c>
      <c r="Z272" t="s">
        <v>37</v>
      </c>
      <c r="AA272">
        <v>6</v>
      </c>
      <c r="AB272">
        <v>0</v>
      </c>
    </row>
    <row r="273" spans="1:28" x14ac:dyDescent="0.25">
      <c r="A273">
        <v>1211215004</v>
      </c>
      <c r="B273" s="1">
        <v>44547</v>
      </c>
      <c r="C273" t="s">
        <v>260</v>
      </c>
      <c r="D273" t="s">
        <v>261</v>
      </c>
      <c r="E273" t="s">
        <v>262</v>
      </c>
      <c r="F273" t="s">
        <v>80</v>
      </c>
      <c r="G273" t="s">
        <v>32</v>
      </c>
      <c r="H273" s="1">
        <v>44560</v>
      </c>
      <c r="I273" t="s">
        <v>81</v>
      </c>
      <c r="J273">
        <v>29396780</v>
      </c>
      <c r="K273">
        <v>29396780</v>
      </c>
      <c r="L273">
        <v>14</v>
      </c>
      <c r="M273" t="s">
        <v>112</v>
      </c>
      <c r="N273" t="s">
        <v>113</v>
      </c>
      <c r="O273" t="s">
        <v>58</v>
      </c>
      <c r="P273">
        <v>354200</v>
      </c>
      <c r="Q273">
        <v>0</v>
      </c>
      <c r="R273">
        <v>0</v>
      </c>
      <c r="S273">
        <v>0</v>
      </c>
      <c r="T273">
        <v>0</v>
      </c>
      <c r="U273">
        <v>3</v>
      </c>
      <c r="V273">
        <v>10626</v>
      </c>
      <c r="W273">
        <v>10626</v>
      </c>
      <c r="X273">
        <v>318800</v>
      </c>
      <c r="Y273">
        <v>10</v>
      </c>
      <c r="Z273" t="s">
        <v>37</v>
      </c>
      <c r="AA273">
        <v>4</v>
      </c>
      <c r="AB273">
        <v>3435740</v>
      </c>
    </row>
    <row r="274" spans="1:28" x14ac:dyDescent="0.25">
      <c r="A274">
        <v>1211215004</v>
      </c>
      <c r="B274" s="1">
        <v>44547</v>
      </c>
      <c r="C274" t="s">
        <v>260</v>
      </c>
      <c r="D274" t="s">
        <v>261</v>
      </c>
      <c r="E274" t="s">
        <v>262</v>
      </c>
      <c r="F274" t="s">
        <v>80</v>
      </c>
      <c r="G274" t="s">
        <v>32</v>
      </c>
      <c r="H274" s="1">
        <v>44560</v>
      </c>
      <c r="I274" t="s">
        <v>81</v>
      </c>
      <c r="J274">
        <v>29396780</v>
      </c>
      <c r="K274">
        <v>29396780</v>
      </c>
      <c r="L274">
        <v>15</v>
      </c>
      <c r="M274" t="s">
        <v>114</v>
      </c>
      <c r="N274" t="s">
        <v>115</v>
      </c>
      <c r="O274" t="s">
        <v>58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5</v>
      </c>
      <c r="Z274" t="s">
        <v>37</v>
      </c>
      <c r="AA274">
        <v>4</v>
      </c>
      <c r="AB274">
        <v>0</v>
      </c>
    </row>
    <row r="275" spans="1:28" x14ac:dyDescent="0.25">
      <c r="A275">
        <v>1211215004</v>
      </c>
      <c r="B275" s="1">
        <v>44547</v>
      </c>
      <c r="C275" t="s">
        <v>260</v>
      </c>
      <c r="D275" t="s">
        <v>261</v>
      </c>
      <c r="E275" t="s">
        <v>262</v>
      </c>
      <c r="F275" t="s">
        <v>80</v>
      </c>
      <c r="G275" t="s">
        <v>32</v>
      </c>
      <c r="H275" s="1">
        <v>44560</v>
      </c>
      <c r="I275" t="s">
        <v>81</v>
      </c>
      <c r="J275">
        <v>29396780</v>
      </c>
      <c r="K275">
        <v>29396780</v>
      </c>
      <c r="L275">
        <v>16</v>
      </c>
      <c r="M275" t="s">
        <v>108</v>
      </c>
      <c r="N275" t="s">
        <v>109</v>
      </c>
      <c r="O275" t="s">
        <v>58</v>
      </c>
      <c r="P275">
        <v>370920</v>
      </c>
      <c r="Q275">
        <v>0</v>
      </c>
      <c r="R275">
        <v>0</v>
      </c>
      <c r="S275">
        <v>0</v>
      </c>
      <c r="T275">
        <v>0</v>
      </c>
      <c r="U275">
        <v>3</v>
      </c>
      <c r="V275">
        <v>11127.6</v>
      </c>
      <c r="W275">
        <v>11127.6</v>
      </c>
      <c r="X275">
        <v>333800</v>
      </c>
      <c r="Y275">
        <v>6</v>
      </c>
      <c r="Z275" t="s">
        <v>37</v>
      </c>
      <c r="AA275">
        <v>4</v>
      </c>
      <c r="AB275">
        <v>2158754.4</v>
      </c>
    </row>
    <row r="276" spans="1:28" x14ac:dyDescent="0.25">
      <c r="A276">
        <v>1211215004</v>
      </c>
      <c r="B276" s="1">
        <v>44547</v>
      </c>
      <c r="C276" t="s">
        <v>260</v>
      </c>
      <c r="D276" t="s">
        <v>261</v>
      </c>
      <c r="E276" t="s">
        <v>262</v>
      </c>
      <c r="F276" t="s">
        <v>80</v>
      </c>
      <c r="G276" t="s">
        <v>32</v>
      </c>
      <c r="H276" s="1">
        <v>44560</v>
      </c>
      <c r="I276" t="s">
        <v>81</v>
      </c>
      <c r="J276">
        <v>29396780</v>
      </c>
      <c r="K276">
        <v>29396780</v>
      </c>
      <c r="L276">
        <v>17</v>
      </c>
      <c r="M276" t="s">
        <v>110</v>
      </c>
      <c r="N276" t="s">
        <v>111</v>
      </c>
      <c r="O276" t="s">
        <v>58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3</v>
      </c>
      <c r="Z276" t="s">
        <v>37</v>
      </c>
      <c r="AA276">
        <v>4</v>
      </c>
      <c r="AB276">
        <v>0</v>
      </c>
    </row>
    <row r="277" spans="1:28" x14ac:dyDescent="0.25">
      <c r="A277">
        <v>1211215004</v>
      </c>
      <c r="B277" s="1">
        <v>44547</v>
      </c>
      <c r="C277" t="s">
        <v>260</v>
      </c>
      <c r="D277" t="s">
        <v>261</v>
      </c>
      <c r="E277" t="s">
        <v>262</v>
      </c>
      <c r="F277" t="s">
        <v>80</v>
      </c>
      <c r="G277" t="s">
        <v>32</v>
      </c>
      <c r="H277" s="1">
        <v>44560</v>
      </c>
      <c r="I277" t="s">
        <v>81</v>
      </c>
      <c r="J277">
        <v>29396780</v>
      </c>
      <c r="K277">
        <v>29396780</v>
      </c>
      <c r="L277">
        <v>18</v>
      </c>
      <c r="M277" t="s">
        <v>56</v>
      </c>
      <c r="N277" t="s">
        <v>57</v>
      </c>
      <c r="O277" t="s">
        <v>58</v>
      </c>
      <c r="P277">
        <v>358387</v>
      </c>
      <c r="Q277">
        <v>0</v>
      </c>
      <c r="R277">
        <v>0</v>
      </c>
      <c r="S277">
        <v>0</v>
      </c>
      <c r="T277">
        <v>0</v>
      </c>
      <c r="U277">
        <v>3</v>
      </c>
      <c r="V277">
        <v>10751.61</v>
      </c>
      <c r="W277">
        <v>10751.61</v>
      </c>
      <c r="X277">
        <v>322584</v>
      </c>
      <c r="Y277">
        <v>4</v>
      </c>
      <c r="Z277" t="s">
        <v>37</v>
      </c>
      <c r="AA277">
        <v>6</v>
      </c>
      <c r="AB277">
        <v>1390541.56</v>
      </c>
    </row>
    <row r="278" spans="1:28" x14ac:dyDescent="0.25">
      <c r="A278">
        <v>1211215004</v>
      </c>
      <c r="B278" s="1">
        <v>44547</v>
      </c>
      <c r="C278" t="s">
        <v>260</v>
      </c>
      <c r="D278" t="s">
        <v>261</v>
      </c>
      <c r="E278" t="s">
        <v>262</v>
      </c>
      <c r="F278" t="s">
        <v>80</v>
      </c>
      <c r="G278" t="s">
        <v>32</v>
      </c>
      <c r="H278" s="1">
        <v>44560</v>
      </c>
      <c r="I278" t="s">
        <v>81</v>
      </c>
      <c r="J278">
        <v>29396780</v>
      </c>
      <c r="K278">
        <v>29396780</v>
      </c>
      <c r="L278">
        <v>19</v>
      </c>
      <c r="M278" t="s">
        <v>59</v>
      </c>
      <c r="N278" t="s">
        <v>60</v>
      </c>
      <c r="O278" t="s">
        <v>58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2</v>
      </c>
      <c r="Z278" t="s">
        <v>37</v>
      </c>
      <c r="AA278">
        <v>6</v>
      </c>
      <c r="AB278">
        <v>0</v>
      </c>
    </row>
    <row r="279" spans="1:28" x14ac:dyDescent="0.25">
      <c r="A279">
        <v>1211215004</v>
      </c>
      <c r="B279" s="1">
        <v>44547</v>
      </c>
      <c r="C279" t="s">
        <v>260</v>
      </c>
      <c r="D279" t="s">
        <v>261</v>
      </c>
      <c r="E279" t="s">
        <v>262</v>
      </c>
      <c r="F279" t="s">
        <v>80</v>
      </c>
      <c r="G279" t="s">
        <v>32</v>
      </c>
      <c r="H279" s="1">
        <v>44560</v>
      </c>
      <c r="I279" t="s">
        <v>81</v>
      </c>
      <c r="J279">
        <v>29396780</v>
      </c>
      <c r="K279">
        <v>29396780</v>
      </c>
      <c r="L279">
        <v>20</v>
      </c>
      <c r="M279" t="s">
        <v>61</v>
      </c>
      <c r="N279" t="s">
        <v>62</v>
      </c>
      <c r="O279" t="s">
        <v>58</v>
      </c>
      <c r="P279">
        <v>359146</v>
      </c>
      <c r="Q279">
        <v>0</v>
      </c>
      <c r="R279">
        <v>0</v>
      </c>
      <c r="S279">
        <v>0</v>
      </c>
      <c r="T279">
        <v>0</v>
      </c>
      <c r="U279">
        <v>3</v>
      </c>
      <c r="V279">
        <v>10774.38</v>
      </c>
      <c r="W279">
        <v>10774.38</v>
      </c>
      <c r="X279">
        <v>323250</v>
      </c>
      <c r="Y279">
        <v>4</v>
      </c>
      <c r="Z279" t="s">
        <v>37</v>
      </c>
      <c r="AA279">
        <v>6</v>
      </c>
      <c r="AB279">
        <v>1393486.48</v>
      </c>
    </row>
    <row r="280" spans="1:28" x14ac:dyDescent="0.25">
      <c r="A280">
        <v>1211215004</v>
      </c>
      <c r="B280" s="1">
        <v>44547</v>
      </c>
      <c r="C280" t="s">
        <v>260</v>
      </c>
      <c r="D280" t="s">
        <v>261</v>
      </c>
      <c r="E280" t="s">
        <v>262</v>
      </c>
      <c r="F280" t="s">
        <v>80</v>
      </c>
      <c r="G280" t="s">
        <v>32</v>
      </c>
      <c r="H280" s="1">
        <v>44560</v>
      </c>
      <c r="I280" t="s">
        <v>81</v>
      </c>
      <c r="J280">
        <v>29396780</v>
      </c>
      <c r="K280">
        <v>29396780</v>
      </c>
      <c r="L280">
        <v>21</v>
      </c>
      <c r="M280" t="s">
        <v>63</v>
      </c>
      <c r="N280" t="s">
        <v>64</v>
      </c>
      <c r="O280" t="s">
        <v>58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2</v>
      </c>
      <c r="Z280" t="s">
        <v>37</v>
      </c>
      <c r="AA280">
        <v>6</v>
      </c>
      <c r="AB280">
        <v>0</v>
      </c>
    </row>
    <row r="281" spans="1:28" x14ac:dyDescent="0.25">
      <c r="A281">
        <v>1211215004</v>
      </c>
      <c r="B281" s="1">
        <v>44547</v>
      </c>
      <c r="C281" t="s">
        <v>260</v>
      </c>
      <c r="D281" t="s">
        <v>261</v>
      </c>
      <c r="E281" t="s">
        <v>262</v>
      </c>
      <c r="F281" t="s">
        <v>80</v>
      </c>
      <c r="G281" t="s">
        <v>32</v>
      </c>
      <c r="H281" s="1">
        <v>44560</v>
      </c>
      <c r="I281" t="s">
        <v>81</v>
      </c>
      <c r="J281">
        <v>29396780</v>
      </c>
      <c r="K281">
        <v>29396780</v>
      </c>
      <c r="L281">
        <v>22</v>
      </c>
      <c r="M281" t="s">
        <v>82</v>
      </c>
      <c r="N281" t="s">
        <v>83</v>
      </c>
      <c r="O281" t="s">
        <v>84</v>
      </c>
      <c r="P281">
        <v>246306</v>
      </c>
      <c r="Q281">
        <v>20</v>
      </c>
      <c r="R281">
        <v>49261.2</v>
      </c>
      <c r="S281">
        <v>5</v>
      </c>
      <c r="T281">
        <v>9852.24</v>
      </c>
      <c r="U281">
        <v>3</v>
      </c>
      <c r="V281">
        <v>5615.7767999999996</v>
      </c>
      <c r="W281">
        <v>64729.22</v>
      </c>
      <c r="X281">
        <v>177342</v>
      </c>
      <c r="Y281">
        <v>1</v>
      </c>
      <c r="Z281" t="s">
        <v>37</v>
      </c>
      <c r="AA281">
        <v>6</v>
      </c>
      <c r="AB281">
        <v>181576.78</v>
      </c>
    </row>
    <row r="282" spans="1:28" x14ac:dyDescent="0.25">
      <c r="A282">
        <v>1211215004</v>
      </c>
      <c r="B282" s="1">
        <v>44547</v>
      </c>
      <c r="C282" t="s">
        <v>260</v>
      </c>
      <c r="D282" t="s">
        <v>261</v>
      </c>
      <c r="E282" t="s">
        <v>262</v>
      </c>
      <c r="F282" t="s">
        <v>80</v>
      </c>
      <c r="G282" t="s">
        <v>32</v>
      </c>
      <c r="H282" s="1">
        <v>44560</v>
      </c>
      <c r="I282" t="s">
        <v>81</v>
      </c>
      <c r="J282">
        <v>29396780</v>
      </c>
      <c r="K282">
        <v>29396780</v>
      </c>
      <c r="L282">
        <v>23</v>
      </c>
      <c r="M282" t="s">
        <v>85</v>
      </c>
      <c r="N282" t="s">
        <v>86</v>
      </c>
      <c r="O282" t="s">
        <v>84</v>
      </c>
      <c r="P282">
        <v>267336</v>
      </c>
      <c r="Q282">
        <v>20</v>
      </c>
      <c r="R282">
        <v>53467.199999999997</v>
      </c>
      <c r="S282">
        <v>5</v>
      </c>
      <c r="T282">
        <v>10693.44</v>
      </c>
      <c r="U282">
        <v>3</v>
      </c>
      <c r="V282">
        <v>6095.2608</v>
      </c>
      <c r="W282">
        <v>70255.899999999994</v>
      </c>
      <c r="X282">
        <v>192600</v>
      </c>
      <c r="Y282">
        <v>1</v>
      </c>
      <c r="Z282" t="s">
        <v>37</v>
      </c>
      <c r="AA282">
        <v>6</v>
      </c>
      <c r="AB282">
        <v>197080.1</v>
      </c>
    </row>
    <row r="283" spans="1:28" x14ac:dyDescent="0.25">
      <c r="A283">
        <v>1211215004</v>
      </c>
      <c r="B283" s="1">
        <v>44547</v>
      </c>
      <c r="C283" t="s">
        <v>260</v>
      </c>
      <c r="D283" t="s">
        <v>261</v>
      </c>
      <c r="E283" t="s">
        <v>262</v>
      </c>
      <c r="F283" t="s">
        <v>80</v>
      </c>
      <c r="G283" t="s">
        <v>32</v>
      </c>
      <c r="H283" s="1">
        <v>44560</v>
      </c>
      <c r="I283" t="s">
        <v>81</v>
      </c>
      <c r="J283">
        <v>29396780</v>
      </c>
      <c r="K283">
        <v>29396780</v>
      </c>
      <c r="L283">
        <v>24</v>
      </c>
      <c r="M283" t="s">
        <v>217</v>
      </c>
      <c r="N283" t="s">
        <v>218</v>
      </c>
      <c r="O283" t="s">
        <v>84</v>
      </c>
      <c r="P283">
        <v>306672</v>
      </c>
      <c r="Q283">
        <v>20</v>
      </c>
      <c r="R283">
        <v>61334.400000000001</v>
      </c>
      <c r="S283">
        <v>5</v>
      </c>
      <c r="T283">
        <v>12266.88</v>
      </c>
      <c r="U283">
        <v>3</v>
      </c>
      <c r="V283">
        <v>6992.1216000000004</v>
      </c>
      <c r="W283">
        <v>80593.399999999994</v>
      </c>
      <c r="X283">
        <v>220800</v>
      </c>
      <c r="Y283">
        <v>1</v>
      </c>
      <c r="Z283" t="s">
        <v>37</v>
      </c>
      <c r="AA283">
        <v>6</v>
      </c>
      <c r="AB283">
        <v>226078.6</v>
      </c>
    </row>
    <row r="284" spans="1:28" x14ac:dyDescent="0.25">
      <c r="A284">
        <v>1211215004</v>
      </c>
      <c r="B284" s="1">
        <v>44547</v>
      </c>
      <c r="C284" t="s">
        <v>260</v>
      </c>
      <c r="D284" t="s">
        <v>261</v>
      </c>
      <c r="E284" t="s">
        <v>262</v>
      </c>
      <c r="F284" t="s">
        <v>80</v>
      </c>
      <c r="G284" t="s">
        <v>32</v>
      </c>
      <c r="H284" s="1">
        <v>44560</v>
      </c>
      <c r="I284" t="s">
        <v>81</v>
      </c>
      <c r="J284">
        <v>29396780</v>
      </c>
      <c r="K284">
        <v>29396780</v>
      </c>
      <c r="L284">
        <v>25</v>
      </c>
      <c r="M284" t="s">
        <v>171</v>
      </c>
      <c r="N284" t="s">
        <v>172</v>
      </c>
      <c r="O284" t="s">
        <v>84</v>
      </c>
      <c r="P284">
        <v>386208</v>
      </c>
      <c r="Q284">
        <v>0</v>
      </c>
      <c r="R284">
        <v>0</v>
      </c>
      <c r="S284">
        <v>0</v>
      </c>
      <c r="T284">
        <v>0</v>
      </c>
      <c r="U284">
        <v>3</v>
      </c>
      <c r="V284">
        <v>11586.24</v>
      </c>
      <c r="W284">
        <v>11586.24</v>
      </c>
      <c r="X284">
        <v>347580</v>
      </c>
      <c r="Y284">
        <v>2</v>
      </c>
      <c r="Z284" t="s">
        <v>37</v>
      </c>
      <c r="AA284">
        <v>6</v>
      </c>
      <c r="AB284">
        <v>749243.52</v>
      </c>
    </row>
    <row r="285" spans="1:28" x14ac:dyDescent="0.25">
      <c r="A285">
        <v>1211215004</v>
      </c>
      <c r="B285" s="1">
        <v>44547</v>
      </c>
      <c r="C285" t="s">
        <v>260</v>
      </c>
      <c r="D285" t="s">
        <v>261</v>
      </c>
      <c r="E285" t="s">
        <v>262</v>
      </c>
      <c r="F285" t="s">
        <v>80</v>
      </c>
      <c r="G285" t="s">
        <v>32</v>
      </c>
      <c r="H285" s="1">
        <v>44560</v>
      </c>
      <c r="I285" t="s">
        <v>81</v>
      </c>
      <c r="J285">
        <v>29396780</v>
      </c>
      <c r="K285">
        <v>29396780</v>
      </c>
      <c r="L285">
        <v>26</v>
      </c>
      <c r="M285" t="s">
        <v>173</v>
      </c>
      <c r="N285" t="s">
        <v>174</v>
      </c>
      <c r="O285" t="s">
        <v>84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1</v>
      </c>
      <c r="Z285" t="s">
        <v>37</v>
      </c>
      <c r="AA285">
        <v>6</v>
      </c>
      <c r="AB285">
        <v>0</v>
      </c>
    </row>
    <row r="286" spans="1:28" x14ac:dyDescent="0.25">
      <c r="A286">
        <v>1211217001</v>
      </c>
      <c r="B286" s="1">
        <v>44547</v>
      </c>
      <c r="C286" t="s">
        <v>263</v>
      </c>
      <c r="D286" t="s">
        <v>264</v>
      </c>
      <c r="E286" t="s">
        <v>265</v>
      </c>
      <c r="F286" t="s">
        <v>80</v>
      </c>
      <c r="G286" t="s">
        <v>32</v>
      </c>
      <c r="H286" s="1">
        <v>44547</v>
      </c>
      <c r="I286" t="s">
        <v>33</v>
      </c>
      <c r="J286">
        <v>0</v>
      </c>
      <c r="K286">
        <v>373440</v>
      </c>
      <c r="L286">
        <v>1</v>
      </c>
      <c r="M286" t="s">
        <v>34</v>
      </c>
      <c r="N286" t="s">
        <v>35</v>
      </c>
      <c r="O286" t="s">
        <v>36</v>
      </c>
      <c r="P286">
        <v>38900</v>
      </c>
      <c r="Q286">
        <v>20</v>
      </c>
      <c r="R286">
        <v>7780</v>
      </c>
      <c r="S286">
        <v>0</v>
      </c>
      <c r="T286">
        <v>0</v>
      </c>
      <c r="U286">
        <v>0</v>
      </c>
      <c r="V286">
        <v>0</v>
      </c>
      <c r="W286">
        <v>7780</v>
      </c>
      <c r="X286">
        <v>27588</v>
      </c>
      <c r="Y286">
        <v>6</v>
      </c>
      <c r="Z286" t="s">
        <v>46</v>
      </c>
      <c r="AA286">
        <v>1</v>
      </c>
      <c r="AB286">
        <v>186720</v>
      </c>
    </row>
    <row r="287" spans="1:28" x14ac:dyDescent="0.25">
      <c r="A287">
        <v>1211217001</v>
      </c>
      <c r="B287" s="1">
        <v>44547</v>
      </c>
      <c r="C287" t="s">
        <v>263</v>
      </c>
      <c r="D287" t="s">
        <v>264</v>
      </c>
      <c r="E287" t="s">
        <v>265</v>
      </c>
      <c r="F287" t="s">
        <v>80</v>
      </c>
      <c r="G287" t="s">
        <v>32</v>
      </c>
      <c r="H287" s="1">
        <v>44547</v>
      </c>
      <c r="I287" t="s">
        <v>33</v>
      </c>
      <c r="J287">
        <v>0</v>
      </c>
      <c r="K287">
        <v>373440</v>
      </c>
      <c r="L287">
        <v>2</v>
      </c>
      <c r="M287" t="s">
        <v>47</v>
      </c>
      <c r="N287" t="s">
        <v>48</v>
      </c>
      <c r="O287" t="s">
        <v>36</v>
      </c>
      <c r="P287">
        <v>38900</v>
      </c>
      <c r="Q287">
        <v>20</v>
      </c>
      <c r="R287">
        <v>7780</v>
      </c>
      <c r="S287">
        <v>0</v>
      </c>
      <c r="T287">
        <v>0</v>
      </c>
      <c r="U287">
        <v>0</v>
      </c>
      <c r="V287">
        <v>0</v>
      </c>
      <c r="W287">
        <v>7780</v>
      </c>
      <c r="X287">
        <v>27588</v>
      </c>
      <c r="Y287">
        <v>4</v>
      </c>
      <c r="Z287" t="s">
        <v>46</v>
      </c>
      <c r="AA287">
        <v>1</v>
      </c>
      <c r="AB287">
        <v>124480</v>
      </c>
    </row>
    <row r="288" spans="1:28" x14ac:dyDescent="0.25">
      <c r="A288">
        <v>1211217001</v>
      </c>
      <c r="B288" s="1">
        <v>44547</v>
      </c>
      <c r="C288" t="s">
        <v>263</v>
      </c>
      <c r="D288" t="s">
        <v>264</v>
      </c>
      <c r="E288" t="s">
        <v>265</v>
      </c>
      <c r="F288" t="s">
        <v>80</v>
      </c>
      <c r="G288" t="s">
        <v>32</v>
      </c>
      <c r="H288" s="1">
        <v>44547</v>
      </c>
      <c r="I288" t="s">
        <v>33</v>
      </c>
      <c r="J288">
        <v>0</v>
      </c>
      <c r="K288">
        <v>373440</v>
      </c>
      <c r="L288">
        <v>3</v>
      </c>
      <c r="M288" t="s">
        <v>41</v>
      </c>
      <c r="N288" t="s">
        <v>42</v>
      </c>
      <c r="O288" t="s">
        <v>36</v>
      </c>
      <c r="P288">
        <v>38900</v>
      </c>
      <c r="Q288">
        <v>20</v>
      </c>
      <c r="R288">
        <v>7780</v>
      </c>
      <c r="S288">
        <v>0</v>
      </c>
      <c r="T288">
        <v>0</v>
      </c>
      <c r="U288">
        <v>0</v>
      </c>
      <c r="V288">
        <v>0</v>
      </c>
      <c r="W288">
        <v>7780</v>
      </c>
      <c r="X288">
        <v>27588</v>
      </c>
      <c r="Y288">
        <v>2</v>
      </c>
      <c r="Z288" t="s">
        <v>46</v>
      </c>
      <c r="AA288">
        <v>1</v>
      </c>
      <c r="AB288">
        <v>62240</v>
      </c>
    </row>
    <row r="289" spans="1:28" x14ac:dyDescent="0.25">
      <c r="A289">
        <v>1211217004</v>
      </c>
      <c r="B289" s="1">
        <v>44547</v>
      </c>
      <c r="C289" t="s">
        <v>266</v>
      </c>
      <c r="D289" t="s">
        <v>267</v>
      </c>
      <c r="E289" t="s">
        <v>268</v>
      </c>
      <c r="F289" t="s">
        <v>31</v>
      </c>
      <c r="G289" t="s">
        <v>32</v>
      </c>
      <c r="H289" s="1">
        <v>44561</v>
      </c>
      <c r="I289" t="s">
        <v>33</v>
      </c>
      <c r="J289">
        <v>1120320</v>
      </c>
      <c r="K289">
        <v>1120320</v>
      </c>
      <c r="L289">
        <v>1</v>
      </c>
      <c r="M289" t="s">
        <v>34</v>
      </c>
      <c r="N289" t="s">
        <v>35</v>
      </c>
      <c r="O289" t="s">
        <v>36</v>
      </c>
      <c r="P289">
        <v>466800</v>
      </c>
      <c r="Q289">
        <v>20</v>
      </c>
      <c r="R289">
        <v>93360</v>
      </c>
      <c r="S289">
        <v>0</v>
      </c>
      <c r="T289">
        <v>0</v>
      </c>
      <c r="U289">
        <v>0</v>
      </c>
      <c r="V289">
        <v>0</v>
      </c>
      <c r="W289">
        <v>93360</v>
      </c>
      <c r="X289">
        <v>331056</v>
      </c>
      <c r="Y289">
        <v>1</v>
      </c>
      <c r="Z289" t="s">
        <v>37</v>
      </c>
      <c r="AA289">
        <v>12</v>
      </c>
      <c r="AB289">
        <v>373440</v>
      </c>
    </row>
    <row r="290" spans="1:28" x14ac:dyDescent="0.25">
      <c r="A290">
        <v>1211217004</v>
      </c>
      <c r="B290" s="1">
        <v>44547</v>
      </c>
      <c r="C290" t="s">
        <v>266</v>
      </c>
      <c r="D290" t="s">
        <v>267</v>
      </c>
      <c r="E290" t="s">
        <v>268</v>
      </c>
      <c r="F290" t="s">
        <v>31</v>
      </c>
      <c r="G290" t="s">
        <v>32</v>
      </c>
      <c r="H290" s="1">
        <v>44561</v>
      </c>
      <c r="I290" t="s">
        <v>33</v>
      </c>
      <c r="J290">
        <v>1120320</v>
      </c>
      <c r="K290">
        <v>1120320</v>
      </c>
      <c r="L290">
        <v>2</v>
      </c>
      <c r="M290" t="s">
        <v>47</v>
      </c>
      <c r="N290" t="s">
        <v>48</v>
      </c>
      <c r="O290" t="s">
        <v>36</v>
      </c>
      <c r="P290">
        <v>466800</v>
      </c>
      <c r="Q290">
        <v>20</v>
      </c>
      <c r="R290">
        <v>93360</v>
      </c>
      <c r="S290">
        <v>0</v>
      </c>
      <c r="T290">
        <v>0</v>
      </c>
      <c r="U290">
        <v>0</v>
      </c>
      <c r="V290">
        <v>0</v>
      </c>
      <c r="W290">
        <v>93360</v>
      </c>
      <c r="X290">
        <v>331056</v>
      </c>
      <c r="Y290">
        <v>1</v>
      </c>
      <c r="Z290" t="s">
        <v>37</v>
      </c>
      <c r="AA290">
        <v>12</v>
      </c>
      <c r="AB290">
        <v>373440</v>
      </c>
    </row>
    <row r="291" spans="1:28" x14ac:dyDescent="0.25">
      <c r="A291">
        <v>1211217004</v>
      </c>
      <c r="B291" s="1">
        <v>44547</v>
      </c>
      <c r="C291" t="s">
        <v>266</v>
      </c>
      <c r="D291" t="s">
        <v>267</v>
      </c>
      <c r="E291" t="s">
        <v>268</v>
      </c>
      <c r="F291" t="s">
        <v>31</v>
      </c>
      <c r="G291" t="s">
        <v>32</v>
      </c>
      <c r="H291" s="1">
        <v>44561</v>
      </c>
      <c r="I291" t="s">
        <v>33</v>
      </c>
      <c r="J291">
        <v>1120320</v>
      </c>
      <c r="K291">
        <v>1120320</v>
      </c>
      <c r="L291">
        <v>3</v>
      </c>
      <c r="M291" t="s">
        <v>41</v>
      </c>
      <c r="N291" t="s">
        <v>42</v>
      </c>
      <c r="O291" t="s">
        <v>36</v>
      </c>
      <c r="P291">
        <v>466800</v>
      </c>
      <c r="Q291">
        <v>20</v>
      </c>
      <c r="R291">
        <v>93360</v>
      </c>
      <c r="S291">
        <v>0</v>
      </c>
      <c r="T291">
        <v>0</v>
      </c>
      <c r="U291">
        <v>0</v>
      </c>
      <c r="V291">
        <v>0</v>
      </c>
      <c r="W291">
        <v>93360</v>
      </c>
      <c r="X291">
        <v>331056</v>
      </c>
      <c r="Y291">
        <v>1</v>
      </c>
      <c r="Z291" t="s">
        <v>37</v>
      </c>
      <c r="AA291">
        <v>12</v>
      </c>
      <c r="AB291">
        <v>373440</v>
      </c>
    </row>
    <row r="292" spans="1:28" x14ac:dyDescent="0.25">
      <c r="A292">
        <v>1211217005</v>
      </c>
      <c r="B292" s="1">
        <v>44547</v>
      </c>
      <c r="C292" t="s">
        <v>269</v>
      </c>
      <c r="D292" t="s">
        <v>270</v>
      </c>
      <c r="E292" t="s">
        <v>271</v>
      </c>
      <c r="F292" t="s">
        <v>80</v>
      </c>
      <c r="G292" t="s">
        <v>32</v>
      </c>
      <c r="H292" s="1">
        <v>44561</v>
      </c>
      <c r="I292" t="s">
        <v>81</v>
      </c>
      <c r="J292">
        <v>3905318</v>
      </c>
      <c r="K292">
        <v>3905318</v>
      </c>
      <c r="L292">
        <v>1</v>
      </c>
      <c r="M292" t="s">
        <v>171</v>
      </c>
      <c r="N292" t="s">
        <v>172</v>
      </c>
      <c r="O292" t="s">
        <v>84</v>
      </c>
      <c r="P292">
        <v>386208</v>
      </c>
      <c r="Q292">
        <v>0</v>
      </c>
      <c r="R292">
        <v>0</v>
      </c>
      <c r="S292">
        <v>0</v>
      </c>
      <c r="T292">
        <v>0</v>
      </c>
      <c r="U292">
        <v>3</v>
      </c>
      <c r="V292">
        <v>11586.24</v>
      </c>
      <c r="W292">
        <v>11586.24</v>
      </c>
      <c r="X292">
        <v>347580</v>
      </c>
      <c r="Y292">
        <v>2</v>
      </c>
      <c r="Z292" t="s">
        <v>37</v>
      </c>
      <c r="AA292">
        <v>6</v>
      </c>
      <c r="AB292">
        <v>749243.52</v>
      </c>
    </row>
    <row r="293" spans="1:28" x14ac:dyDescent="0.25">
      <c r="A293">
        <v>1211217005</v>
      </c>
      <c r="B293" s="1">
        <v>44547</v>
      </c>
      <c r="C293" t="s">
        <v>269</v>
      </c>
      <c r="D293" t="s">
        <v>270</v>
      </c>
      <c r="E293" t="s">
        <v>271</v>
      </c>
      <c r="F293" t="s">
        <v>80</v>
      </c>
      <c r="G293" t="s">
        <v>32</v>
      </c>
      <c r="H293" s="1">
        <v>44561</v>
      </c>
      <c r="I293" t="s">
        <v>81</v>
      </c>
      <c r="J293">
        <v>3905318</v>
      </c>
      <c r="K293">
        <v>3905318</v>
      </c>
      <c r="L293">
        <v>2</v>
      </c>
      <c r="M293" t="s">
        <v>173</v>
      </c>
      <c r="N293" t="s">
        <v>174</v>
      </c>
      <c r="O293" t="s">
        <v>84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1</v>
      </c>
      <c r="Z293" t="s">
        <v>37</v>
      </c>
      <c r="AA293">
        <v>6</v>
      </c>
      <c r="AB293">
        <v>0</v>
      </c>
    </row>
    <row r="294" spans="1:28" x14ac:dyDescent="0.25">
      <c r="A294">
        <v>1211217005</v>
      </c>
      <c r="B294" s="1">
        <v>44547</v>
      </c>
      <c r="C294" t="s">
        <v>269</v>
      </c>
      <c r="D294" t="s">
        <v>270</v>
      </c>
      <c r="E294" t="s">
        <v>271</v>
      </c>
      <c r="F294" t="s">
        <v>80</v>
      </c>
      <c r="G294" t="s">
        <v>32</v>
      </c>
      <c r="H294" s="1">
        <v>44561</v>
      </c>
      <c r="I294" t="s">
        <v>81</v>
      </c>
      <c r="J294">
        <v>3905318</v>
      </c>
      <c r="K294">
        <v>3905318</v>
      </c>
      <c r="L294">
        <v>3</v>
      </c>
      <c r="M294" t="s">
        <v>116</v>
      </c>
      <c r="N294" t="s">
        <v>117</v>
      </c>
      <c r="O294" t="s">
        <v>84</v>
      </c>
      <c r="P294">
        <v>360646</v>
      </c>
      <c r="Q294">
        <v>0</v>
      </c>
      <c r="R294">
        <v>0</v>
      </c>
      <c r="S294">
        <v>0</v>
      </c>
      <c r="T294">
        <v>0</v>
      </c>
      <c r="U294">
        <v>3</v>
      </c>
      <c r="V294">
        <v>10819.38</v>
      </c>
      <c r="W294">
        <v>10819.38</v>
      </c>
      <c r="X294">
        <v>324600</v>
      </c>
      <c r="Y294">
        <v>2</v>
      </c>
      <c r="Z294" t="s">
        <v>37</v>
      </c>
      <c r="AA294">
        <v>6</v>
      </c>
      <c r="AB294">
        <v>699653.24</v>
      </c>
    </row>
    <row r="295" spans="1:28" x14ac:dyDescent="0.25">
      <c r="A295">
        <v>1211217005</v>
      </c>
      <c r="B295" s="1">
        <v>44547</v>
      </c>
      <c r="C295" t="s">
        <v>269</v>
      </c>
      <c r="D295" t="s">
        <v>270</v>
      </c>
      <c r="E295" t="s">
        <v>271</v>
      </c>
      <c r="F295" t="s">
        <v>80</v>
      </c>
      <c r="G295" t="s">
        <v>32</v>
      </c>
      <c r="H295" s="1">
        <v>44561</v>
      </c>
      <c r="I295" t="s">
        <v>81</v>
      </c>
      <c r="J295">
        <v>3905318</v>
      </c>
      <c r="K295">
        <v>3905318</v>
      </c>
      <c r="L295">
        <v>4</v>
      </c>
      <c r="M295" t="s">
        <v>118</v>
      </c>
      <c r="N295" t="s">
        <v>119</v>
      </c>
      <c r="O295" t="s">
        <v>84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1</v>
      </c>
      <c r="Z295" t="s">
        <v>37</v>
      </c>
      <c r="AA295">
        <v>6</v>
      </c>
      <c r="AB295">
        <v>0</v>
      </c>
    </row>
    <row r="296" spans="1:28" x14ac:dyDescent="0.25">
      <c r="A296">
        <v>1211217005</v>
      </c>
      <c r="B296" s="1">
        <v>44547</v>
      </c>
      <c r="C296" t="s">
        <v>269</v>
      </c>
      <c r="D296" t="s">
        <v>270</v>
      </c>
      <c r="E296" t="s">
        <v>271</v>
      </c>
      <c r="F296" t="s">
        <v>80</v>
      </c>
      <c r="G296" t="s">
        <v>32</v>
      </c>
      <c r="H296" s="1">
        <v>44561</v>
      </c>
      <c r="I296" t="s">
        <v>81</v>
      </c>
      <c r="J296">
        <v>3905318</v>
      </c>
      <c r="K296">
        <v>3905318</v>
      </c>
      <c r="L296">
        <v>5</v>
      </c>
      <c r="M296" t="s">
        <v>87</v>
      </c>
      <c r="N296" t="s">
        <v>88</v>
      </c>
      <c r="O296" t="s">
        <v>84</v>
      </c>
      <c r="P296">
        <v>322014</v>
      </c>
      <c r="Q296">
        <v>20</v>
      </c>
      <c r="R296">
        <v>64402.8</v>
      </c>
      <c r="S296">
        <v>5</v>
      </c>
      <c r="T296">
        <v>12880.56</v>
      </c>
      <c r="U296">
        <v>3</v>
      </c>
      <c r="V296">
        <v>7341.9192000000003</v>
      </c>
      <c r="W296">
        <v>84625.279999999999</v>
      </c>
      <c r="X296">
        <v>232200</v>
      </c>
      <c r="Y296">
        <v>1</v>
      </c>
      <c r="Z296" t="s">
        <v>37</v>
      </c>
      <c r="AA296">
        <v>6</v>
      </c>
      <c r="AB296">
        <v>237388.72</v>
      </c>
    </row>
    <row r="297" spans="1:28" x14ac:dyDescent="0.25">
      <c r="A297">
        <v>1211217005</v>
      </c>
      <c r="B297" s="1">
        <v>44547</v>
      </c>
      <c r="C297" t="s">
        <v>269</v>
      </c>
      <c r="D297" t="s">
        <v>270</v>
      </c>
      <c r="E297" t="s">
        <v>271</v>
      </c>
      <c r="F297" t="s">
        <v>80</v>
      </c>
      <c r="G297" t="s">
        <v>32</v>
      </c>
      <c r="H297" s="1">
        <v>44561</v>
      </c>
      <c r="I297" t="s">
        <v>81</v>
      </c>
      <c r="J297">
        <v>3905318</v>
      </c>
      <c r="K297">
        <v>3905318</v>
      </c>
      <c r="L297">
        <v>6</v>
      </c>
      <c r="M297" t="s">
        <v>219</v>
      </c>
      <c r="N297" t="s">
        <v>220</v>
      </c>
      <c r="O297" t="s">
        <v>84</v>
      </c>
      <c r="P297">
        <v>214692</v>
      </c>
      <c r="Q297">
        <v>20</v>
      </c>
      <c r="R297">
        <v>42938.400000000001</v>
      </c>
      <c r="S297">
        <v>5</v>
      </c>
      <c r="T297">
        <v>8587.68</v>
      </c>
      <c r="U297">
        <v>3</v>
      </c>
      <c r="V297">
        <v>4894.9776000000002</v>
      </c>
      <c r="W297">
        <v>56421.06</v>
      </c>
      <c r="X297">
        <v>154200</v>
      </c>
      <c r="Y297">
        <v>1</v>
      </c>
      <c r="Z297" t="s">
        <v>37</v>
      </c>
      <c r="AA297">
        <v>6</v>
      </c>
      <c r="AB297">
        <v>158270.94</v>
      </c>
    </row>
    <row r="298" spans="1:28" x14ac:dyDescent="0.25">
      <c r="A298">
        <v>1211217005</v>
      </c>
      <c r="B298" s="1">
        <v>44547</v>
      </c>
      <c r="C298" t="s">
        <v>269</v>
      </c>
      <c r="D298" t="s">
        <v>270</v>
      </c>
      <c r="E298" t="s">
        <v>271</v>
      </c>
      <c r="F298" t="s">
        <v>80</v>
      </c>
      <c r="G298" t="s">
        <v>32</v>
      </c>
      <c r="H298" s="1">
        <v>44561</v>
      </c>
      <c r="I298" t="s">
        <v>81</v>
      </c>
      <c r="J298">
        <v>3905318</v>
      </c>
      <c r="K298">
        <v>3905318</v>
      </c>
      <c r="L298">
        <v>7</v>
      </c>
      <c r="M298" t="s">
        <v>272</v>
      </c>
      <c r="N298" t="s">
        <v>273</v>
      </c>
      <c r="O298" t="s">
        <v>58</v>
      </c>
      <c r="P298">
        <v>343552</v>
      </c>
      <c r="Q298">
        <v>0</v>
      </c>
      <c r="R298">
        <v>0</v>
      </c>
      <c r="S298">
        <v>0</v>
      </c>
      <c r="T298">
        <v>0</v>
      </c>
      <c r="U298">
        <v>3</v>
      </c>
      <c r="V298">
        <v>10306.56</v>
      </c>
      <c r="W298">
        <v>10306.56</v>
      </c>
      <c r="X298">
        <v>309200</v>
      </c>
      <c r="Y298">
        <v>2</v>
      </c>
      <c r="Z298" t="s">
        <v>37</v>
      </c>
      <c r="AA298">
        <v>4</v>
      </c>
      <c r="AB298">
        <v>666490.88</v>
      </c>
    </row>
    <row r="299" spans="1:28" x14ac:dyDescent="0.25">
      <c r="A299">
        <v>1211217005</v>
      </c>
      <c r="B299" s="1">
        <v>44547</v>
      </c>
      <c r="C299" t="s">
        <v>269</v>
      </c>
      <c r="D299" t="s">
        <v>270</v>
      </c>
      <c r="E299" t="s">
        <v>271</v>
      </c>
      <c r="F299" t="s">
        <v>80</v>
      </c>
      <c r="G299" t="s">
        <v>32</v>
      </c>
      <c r="H299" s="1">
        <v>44561</v>
      </c>
      <c r="I299" t="s">
        <v>81</v>
      </c>
      <c r="J299">
        <v>3905318</v>
      </c>
      <c r="K299">
        <v>3905318</v>
      </c>
      <c r="L299">
        <v>8</v>
      </c>
      <c r="M299" t="s">
        <v>274</v>
      </c>
      <c r="N299" t="s">
        <v>275</v>
      </c>
      <c r="O299" t="s">
        <v>58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1</v>
      </c>
      <c r="Z299" t="s">
        <v>37</v>
      </c>
      <c r="AA299">
        <v>4</v>
      </c>
      <c r="AB299">
        <v>0</v>
      </c>
    </row>
    <row r="300" spans="1:28" x14ac:dyDescent="0.25">
      <c r="A300">
        <v>1211217005</v>
      </c>
      <c r="B300" s="1">
        <v>44547</v>
      </c>
      <c r="C300" t="s">
        <v>269</v>
      </c>
      <c r="D300" t="s">
        <v>270</v>
      </c>
      <c r="E300" t="s">
        <v>271</v>
      </c>
      <c r="F300" t="s">
        <v>80</v>
      </c>
      <c r="G300" t="s">
        <v>32</v>
      </c>
      <c r="H300" s="1">
        <v>44561</v>
      </c>
      <c r="I300" t="s">
        <v>81</v>
      </c>
      <c r="J300">
        <v>3905318</v>
      </c>
      <c r="K300">
        <v>3905318</v>
      </c>
      <c r="L300">
        <v>9</v>
      </c>
      <c r="M300" t="s">
        <v>108</v>
      </c>
      <c r="N300" t="s">
        <v>109</v>
      </c>
      <c r="O300" t="s">
        <v>58</v>
      </c>
      <c r="P300">
        <v>370920</v>
      </c>
      <c r="Q300">
        <v>0</v>
      </c>
      <c r="R300">
        <v>0</v>
      </c>
      <c r="S300">
        <v>0</v>
      </c>
      <c r="T300">
        <v>0</v>
      </c>
      <c r="U300">
        <v>3</v>
      </c>
      <c r="V300">
        <v>11127.6</v>
      </c>
      <c r="W300">
        <v>11127.6</v>
      </c>
      <c r="X300">
        <v>333800</v>
      </c>
      <c r="Y300">
        <v>2</v>
      </c>
      <c r="Z300" t="s">
        <v>37</v>
      </c>
      <c r="AA300">
        <v>4</v>
      </c>
      <c r="AB300">
        <v>719584.8</v>
      </c>
    </row>
    <row r="301" spans="1:28" x14ac:dyDescent="0.25">
      <c r="A301">
        <v>1211217005</v>
      </c>
      <c r="B301" s="1">
        <v>44547</v>
      </c>
      <c r="C301" t="s">
        <v>269</v>
      </c>
      <c r="D301" t="s">
        <v>270</v>
      </c>
      <c r="E301" t="s">
        <v>271</v>
      </c>
      <c r="F301" t="s">
        <v>80</v>
      </c>
      <c r="G301" t="s">
        <v>32</v>
      </c>
      <c r="H301" s="1">
        <v>44561</v>
      </c>
      <c r="I301" t="s">
        <v>81</v>
      </c>
      <c r="J301">
        <v>3905318</v>
      </c>
      <c r="K301">
        <v>3905318</v>
      </c>
      <c r="L301">
        <v>10</v>
      </c>
      <c r="M301" t="s">
        <v>110</v>
      </c>
      <c r="N301" t="s">
        <v>111</v>
      </c>
      <c r="O301" t="s">
        <v>58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1</v>
      </c>
      <c r="Z301" t="s">
        <v>37</v>
      </c>
      <c r="AA301">
        <v>4</v>
      </c>
      <c r="AB301">
        <v>0</v>
      </c>
    </row>
    <row r="302" spans="1:28" x14ac:dyDescent="0.25">
      <c r="A302">
        <v>1211217005</v>
      </c>
      <c r="B302" s="1">
        <v>44547</v>
      </c>
      <c r="C302" t="s">
        <v>269</v>
      </c>
      <c r="D302" t="s">
        <v>270</v>
      </c>
      <c r="E302" t="s">
        <v>271</v>
      </c>
      <c r="F302" t="s">
        <v>80</v>
      </c>
      <c r="G302" t="s">
        <v>32</v>
      </c>
      <c r="H302" s="1">
        <v>44561</v>
      </c>
      <c r="I302" t="s">
        <v>81</v>
      </c>
      <c r="J302">
        <v>3905318</v>
      </c>
      <c r="K302">
        <v>3905318</v>
      </c>
      <c r="L302">
        <v>11</v>
      </c>
      <c r="M302" t="s">
        <v>69</v>
      </c>
      <c r="N302" t="s">
        <v>70</v>
      </c>
      <c r="O302" t="s">
        <v>58</v>
      </c>
      <c r="P302">
        <v>347776</v>
      </c>
      <c r="Q302">
        <v>0</v>
      </c>
      <c r="R302">
        <v>0</v>
      </c>
      <c r="S302">
        <v>0</v>
      </c>
      <c r="T302">
        <v>0</v>
      </c>
      <c r="U302">
        <v>3</v>
      </c>
      <c r="V302">
        <v>10433.280000000001</v>
      </c>
      <c r="W302">
        <v>10433.280000000001</v>
      </c>
      <c r="X302">
        <v>313000</v>
      </c>
      <c r="Y302">
        <v>2</v>
      </c>
      <c r="Z302" t="s">
        <v>37</v>
      </c>
      <c r="AA302">
        <v>4</v>
      </c>
      <c r="AB302">
        <v>674685.43999999994</v>
      </c>
    </row>
    <row r="303" spans="1:28" x14ac:dyDescent="0.25">
      <c r="A303">
        <v>1211217005</v>
      </c>
      <c r="B303" s="1">
        <v>44547</v>
      </c>
      <c r="C303" t="s">
        <v>269</v>
      </c>
      <c r="D303" t="s">
        <v>270</v>
      </c>
      <c r="E303" t="s">
        <v>271</v>
      </c>
      <c r="F303" t="s">
        <v>80</v>
      </c>
      <c r="G303" t="s">
        <v>32</v>
      </c>
      <c r="H303" s="1">
        <v>44561</v>
      </c>
      <c r="I303" t="s">
        <v>81</v>
      </c>
      <c r="J303">
        <v>3905318</v>
      </c>
      <c r="K303">
        <v>3905318</v>
      </c>
      <c r="L303">
        <v>12</v>
      </c>
      <c r="M303" t="s">
        <v>71</v>
      </c>
      <c r="N303" t="s">
        <v>72</v>
      </c>
      <c r="O303" t="s">
        <v>58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1</v>
      </c>
      <c r="Z303" t="s">
        <v>37</v>
      </c>
      <c r="AA303">
        <v>4</v>
      </c>
      <c r="AB303">
        <v>0</v>
      </c>
    </row>
    <row r="304" spans="1:28" x14ac:dyDescent="0.25">
      <c r="A304">
        <v>1211218001</v>
      </c>
      <c r="B304" s="1">
        <v>44548</v>
      </c>
      <c r="C304" t="s">
        <v>38</v>
      </c>
      <c r="D304" t="s">
        <v>39</v>
      </c>
      <c r="E304" t="s">
        <v>40</v>
      </c>
      <c r="F304" t="s">
        <v>31</v>
      </c>
      <c r="G304" t="s">
        <v>32</v>
      </c>
      <c r="H304" s="1">
        <v>44562</v>
      </c>
      <c r="I304" t="s">
        <v>33</v>
      </c>
      <c r="J304">
        <v>0</v>
      </c>
      <c r="K304">
        <v>1120320</v>
      </c>
      <c r="L304">
        <v>1</v>
      </c>
      <c r="M304" t="s">
        <v>41</v>
      </c>
      <c r="N304" t="s">
        <v>42</v>
      </c>
      <c r="O304" t="s">
        <v>36</v>
      </c>
      <c r="P304">
        <v>466800</v>
      </c>
      <c r="Q304">
        <v>20</v>
      </c>
      <c r="R304">
        <v>93360</v>
      </c>
      <c r="S304">
        <v>0</v>
      </c>
      <c r="T304">
        <v>0</v>
      </c>
      <c r="U304">
        <v>0</v>
      </c>
      <c r="V304">
        <v>0</v>
      </c>
      <c r="W304">
        <v>93360</v>
      </c>
      <c r="X304">
        <v>331056</v>
      </c>
      <c r="Y304">
        <v>2</v>
      </c>
      <c r="Z304" t="s">
        <v>37</v>
      </c>
      <c r="AA304">
        <v>12</v>
      </c>
      <c r="AB304">
        <v>746880</v>
      </c>
    </row>
    <row r="305" spans="1:28" x14ac:dyDescent="0.25">
      <c r="A305">
        <v>1211218001</v>
      </c>
      <c r="B305" s="1">
        <v>44548</v>
      </c>
      <c r="C305" t="s">
        <v>38</v>
      </c>
      <c r="D305" t="s">
        <v>39</v>
      </c>
      <c r="E305" t="s">
        <v>40</v>
      </c>
      <c r="F305" t="s">
        <v>31</v>
      </c>
      <c r="G305" t="s">
        <v>32</v>
      </c>
      <c r="H305" s="1">
        <v>44562</v>
      </c>
      <c r="I305" t="s">
        <v>33</v>
      </c>
      <c r="J305">
        <v>0</v>
      </c>
      <c r="K305">
        <v>1120320</v>
      </c>
      <c r="L305">
        <v>2</v>
      </c>
      <c r="M305" t="s">
        <v>47</v>
      </c>
      <c r="N305" t="s">
        <v>48</v>
      </c>
      <c r="O305" t="s">
        <v>36</v>
      </c>
      <c r="P305">
        <v>466800</v>
      </c>
      <c r="Q305">
        <v>20</v>
      </c>
      <c r="R305">
        <v>93360</v>
      </c>
      <c r="S305">
        <v>0</v>
      </c>
      <c r="T305">
        <v>0</v>
      </c>
      <c r="U305">
        <v>0</v>
      </c>
      <c r="V305">
        <v>0</v>
      </c>
      <c r="W305">
        <v>93360</v>
      </c>
      <c r="X305">
        <v>336096</v>
      </c>
      <c r="Y305">
        <v>1</v>
      </c>
      <c r="Z305" t="s">
        <v>37</v>
      </c>
      <c r="AA305">
        <v>12</v>
      </c>
      <c r="AB305">
        <v>373440</v>
      </c>
    </row>
    <row r="306" spans="1:28" x14ac:dyDescent="0.25">
      <c r="A306">
        <v>1211218002</v>
      </c>
      <c r="B306" s="1">
        <v>44548</v>
      </c>
      <c r="C306" t="s">
        <v>276</v>
      </c>
      <c r="D306" t="s">
        <v>277</v>
      </c>
      <c r="E306" t="s">
        <v>278</v>
      </c>
      <c r="F306" t="s">
        <v>80</v>
      </c>
      <c r="G306" t="s">
        <v>32</v>
      </c>
      <c r="H306" s="1">
        <v>44562</v>
      </c>
      <c r="I306" t="s">
        <v>81</v>
      </c>
      <c r="J306">
        <v>2097926</v>
      </c>
      <c r="K306">
        <v>2097926</v>
      </c>
      <c r="L306">
        <v>1</v>
      </c>
      <c r="M306" t="s">
        <v>279</v>
      </c>
      <c r="N306" t="s">
        <v>280</v>
      </c>
      <c r="O306" t="s">
        <v>58</v>
      </c>
      <c r="P306">
        <v>359148</v>
      </c>
      <c r="Q306">
        <v>0</v>
      </c>
      <c r="R306">
        <v>0</v>
      </c>
      <c r="S306">
        <v>0</v>
      </c>
      <c r="T306">
        <v>0</v>
      </c>
      <c r="U306">
        <v>2</v>
      </c>
      <c r="V306">
        <v>7182.96</v>
      </c>
      <c r="W306">
        <v>7182.96</v>
      </c>
      <c r="X306">
        <v>258300</v>
      </c>
      <c r="Y306">
        <v>2</v>
      </c>
      <c r="Z306" t="s">
        <v>37</v>
      </c>
      <c r="AA306">
        <v>6</v>
      </c>
      <c r="AB306">
        <v>703930.08</v>
      </c>
    </row>
    <row r="307" spans="1:28" x14ac:dyDescent="0.25">
      <c r="A307">
        <v>1211218002</v>
      </c>
      <c r="B307" s="1">
        <v>44548</v>
      </c>
      <c r="C307" t="s">
        <v>276</v>
      </c>
      <c r="D307" t="s">
        <v>277</v>
      </c>
      <c r="E307" t="s">
        <v>278</v>
      </c>
      <c r="F307" t="s">
        <v>80</v>
      </c>
      <c r="G307" t="s">
        <v>32</v>
      </c>
      <c r="H307" s="1">
        <v>44562</v>
      </c>
      <c r="I307" t="s">
        <v>81</v>
      </c>
      <c r="J307">
        <v>2097926</v>
      </c>
      <c r="K307">
        <v>2097926</v>
      </c>
      <c r="L307">
        <v>2</v>
      </c>
      <c r="M307" t="s">
        <v>63</v>
      </c>
      <c r="N307" t="s">
        <v>64</v>
      </c>
      <c r="O307" t="s">
        <v>58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1</v>
      </c>
      <c r="Z307" t="s">
        <v>37</v>
      </c>
      <c r="AA307">
        <v>6</v>
      </c>
      <c r="AB307">
        <v>0</v>
      </c>
    </row>
    <row r="308" spans="1:28" x14ac:dyDescent="0.25">
      <c r="A308">
        <v>1211218002</v>
      </c>
      <c r="B308" s="1">
        <v>44548</v>
      </c>
      <c r="C308" t="s">
        <v>276</v>
      </c>
      <c r="D308" t="s">
        <v>277</v>
      </c>
      <c r="E308" t="s">
        <v>278</v>
      </c>
      <c r="F308" t="s">
        <v>80</v>
      </c>
      <c r="G308" t="s">
        <v>32</v>
      </c>
      <c r="H308" s="1">
        <v>44562</v>
      </c>
      <c r="I308" t="s">
        <v>81</v>
      </c>
      <c r="J308">
        <v>2097926</v>
      </c>
      <c r="K308">
        <v>2097926</v>
      </c>
      <c r="L308">
        <v>3</v>
      </c>
      <c r="M308" t="s">
        <v>281</v>
      </c>
      <c r="N308" t="s">
        <v>282</v>
      </c>
      <c r="O308" t="s">
        <v>58</v>
      </c>
      <c r="P308">
        <v>358386</v>
      </c>
      <c r="Q308">
        <v>0</v>
      </c>
      <c r="R308">
        <v>0</v>
      </c>
      <c r="S308">
        <v>0</v>
      </c>
      <c r="T308">
        <v>0</v>
      </c>
      <c r="U308">
        <v>2</v>
      </c>
      <c r="V308">
        <v>7167.72</v>
      </c>
      <c r="W308">
        <v>7167.72</v>
      </c>
      <c r="X308">
        <v>258240</v>
      </c>
      <c r="Y308">
        <v>2</v>
      </c>
      <c r="Z308" t="s">
        <v>37</v>
      </c>
      <c r="AA308">
        <v>6</v>
      </c>
      <c r="AB308">
        <v>702436.56</v>
      </c>
    </row>
    <row r="309" spans="1:28" x14ac:dyDescent="0.25">
      <c r="A309">
        <v>1211218002</v>
      </c>
      <c r="B309" s="1">
        <v>44548</v>
      </c>
      <c r="C309" t="s">
        <v>276</v>
      </c>
      <c r="D309" t="s">
        <v>277</v>
      </c>
      <c r="E309" t="s">
        <v>278</v>
      </c>
      <c r="F309" t="s">
        <v>80</v>
      </c>
      <c r="G309" t="s">
        <v>32</v>
      </c>
      <c r="H309" s="1">
        <v>44562</v>
      </c>
      <c r="I309" t="s">
        <v>81</v>
      </c>
      <c r="J309">
        <v>2097926</v>
      </c>
      <c r="K309">
        <v>2097926</v>
      </c>
      <c r="L309">
        <v>4</v>
      </c>
      <c r="M309" t="s">
        <v>59</v>
      </c>
      <c r="N309" t="s">
        <v>60</v>
      </c>
      <c r="O309" t="s">
        <v>58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1</v>
      </c>
      <c r="Z309" t="s">
        <v>37</v>
      </c>
      <c r="AA309">
        <v>6</v>
      </c>
      <c r="AB309">
        <v>0</v>
      </c>
    </row>
    <row r="310" spans="1:28" x14ac:dyDescent="0.25">
      <c r="A310">
        <v>1211218002</v>
      </c>
      <c r="B310" s="1">
        <v>44548</v>
      </c>
      <c r="C310" t="s">
        <v>276</v>
      </c>
      <c r="D310" t="s">
        <v>277</v>
      </c>
      <c r="E310" t="s">
        <v>278</v>
      </c>
      <c r="F310" t="s">
        <v>80</v>
      </c>
      <c r="G310" t="s">
        <v>32</v>
      </c>
      <c r="H310" s="1">
        <v>44562</v>
      </c>
      <c r="I310" t="s">
        <v>81</v>
      </c>
      <c r="J310">
        <v>2097926</v>
      </c>
      <c r="K310">
        <v>2097926</v>
      </c>
      <c r="L310">
        <v>5</v>
      </c>
      <c r="M310" t="s">
        <v>65</v>
      </c>
      <c r="N310" t="s">
        <v>66</v>
      </c>
      <c r="O310" t="s">
        <v>58</v>
      </c>
      <c r="P310">
        <v>352836</v>
      </c>
      <c r="Q310">
        <v>0</v>
      </c>
      <c r="R310">
        <v>0</v>
      </c>
      <c r="S310">
        <v>0</v>
      </c>
      <c r="T310">
        <v>0</v>
      </c>
      <c r="U310">
        <v>2</v>
      </c>
      <c r="V310">
        <v>7056.72</v>
      </c>
      <c r="W310">
        <v>7056.72</v>
      </c>
      <c r="X310">
        <v>317550</v>
      </c>
      <c r="Y310">
        <v>2</v>
      </c>
      <c r="Z310" t="s">
        <v>37</v>
      </c>
      <c r="AA310">
        <v>6</v>
      </c>
      <c r="AB310">
        <v>691558.56</v>
      </c>
    </row>
    <row r="311" spans="1:28" x14ac:dyDescent="0.25">
      <c r="A311">
        <v>1211218002</v>
      </c>
      <c r="B311" s="1">
        <v>44548</v>
      </c>
      <c r="C311" t="s">
        <v>276</v>
      </c>
      <c r="D311" t="s">
        <v>277</v>
      </c>
      <c r="E311" t="s">
        <v>278</v>
      </c>
      <c r="F311" t="s">
        <v>80</v>
      </c>
      <c r="G311" t="s">
        <v>32</v>
      </c>
      <c r="H311" s="1">
        <v>44562</v>
      </c>
      <c r="I311" t="s">
        <v>81</v>
      </c>
      <c r="J311">
        <v>2097926</v>
      </c>
      <c r="K311">
        <v>2097926</v>
      </c>
      <c r="L311">
        <v>6</v>
      </c>
      <c r="M311" t="s">
        <v>67</v>
      </c>
      <c r="N311" t="s">
        <v>68</v>
      </c>
      <c r="O311" t="s">
        <v>58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1</v>
      </c>
      <c r="Z311" t="s">
        <v>37</v>
      </c>
      <c r="AA311">
        <v>6</v>
      </c>
      <c r="AB311">
        <v>0</v>
      </c>
    </row>
    <row r="312" spans="1:28" x14ac:dyDescent="0.25">
      <c r="A312">
        <v>1211218003</v>
      </c>
      <c r="B312" s="1">
        <v>44548</v>
      </c>
      <c r="C312" t="s">
        <v>283</v>
      </c>
      <c r="D312" t="s">
        <v>284</v>
      </c>
      <c r="E312" t="s">
        <v>285</v>
      </c>
      <c r="F312" t="s">
        <v>80</v>
      </c>
      <c r="G312" t="s">
        <v>32</v>
      </c>
      <c r="H312" s="1">
        <v>44562</v>
      </c>
      <c r="I312" t="s">
        <v>81</v>
      </c>
      <c r="J312">
        <v>4318122</v>
      </c>
      <c r="K312">
        <v>4818122</v>
      </c>
      <c r="L312">
        <v>1</v>
      </c>
      <c r="M312" t="s">
        <v>61</v>
      </c>
      <c r="N312" t="s">
        <v>62</v>
      </c>
      <c r="O312" t="s">
        <v>58</v>
      </c>
      <c r="P312">
        <v>359146</v>
      </c>
      <c r="Q312">
        <v>0</v>
      </c>
      <c r="R312">
        <v>0</v>
      </c>
      <c r="S312">
        <v>0</v>
      </c>
      <c r="T312">
        <v>0</v>
      </c>
      <c r="U312">
        <v>3</v>
      </c>
      <c r="V312">
        <v>10774.38</v>
      </c>
      <c r="W312">
        <v>10774.38</v>
      </c>
      <c r="X312">
        <v>323250</v>
      </c>
      <c r="Y312">
        <v>2</v>
      </c>
      <c r="Z312" t="s">
        <v>37</v>
      </c>
      <c r="AA312">
        <v>6</v>
      </c>
      <c r="AB312">
        <v>696743.24</v>
      </c>
    </row>
    <row r="313" spans="1:28" x14ac:dyDescent="0.25">
      <c r="A313">
        <v>1211218003</v>
      </c>
      <c r="B313" s="1">
        <v>44548</v>
      </c>
      <c r="C313" t="s">
        <v>283</v>
      </c>
      <c r="D313" t="s">
        <v>284</v>
      </c>
      <c r="E313" t="s">
        <v>285</v>
      </c>
      <c r="F313" t="s">
        <v>80</v>
      </c>
      <c r="G313" t="s">
        <v>32</v>
      </c>
      <c r="H313" s="1">
        <v>44562</v>
      </c>
      <c r="I313" t="s">
        <v>81</v>
      </c>
      <c r="J313">
        <v>4318122</v>
      </c>
      <c r="K313">
        <v>4818122</v>
      </c>
      <c r="L313">
        <v>2</v>
      </c>
      <c r="M313" t="s">
        <v>63</v>
      </c>
      <c r="N313" t="s">
        <v>64</v>
      </c>
      <c r="O313" t="s">
        <v>58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1</v>
      </c>
      <c r="Z313" t="s">
        <v>37</v>
      </c>
      <c r="AA313">
        <v>6</v>
      </c>
      <c r="AB313">
        <v>0</v>
      </c>
    </row>
    <row r="314" spans="1:28" x14ac:dyDescent="0.25">
      <c r="A314">
        <v>1211218003</v>
      </c>
      <c r="B314" s="1">
        <v>44548</v>
      </c>
      <c r="C314" t="s">
        <v>283</v>
      </c>
      <c r="D314" t="s">
        <v>284</v>
      </c>
      <c r="E314" t="s">
        <v>285</v>
      </c>
      <c r="F314" t="s">
        <v>80</v>
      </c>
      <c r="G314" t="s">
        <v>32</v>
      </c>
      <c r="H314" s="1">
        <v>44562</v>
      </c>
      <c r="I314" t="s">
        <v>81</v>
      </c>
      <c r="J314">
        <v>4318122</v>
      </c>
      <c r="K314">
        <v>4818122</v>
      </c>
      <c r="L314">
        <v>3</v>
      </c>
      <c r="M314" t="s">
        <v>56</v>
      </c>
      <c r="N314" t="s">
        <v>57</v>
      </c>
      <c r="O314" t="s">
        <v>58</v>
      </c>
      <c r="P314">
        <v>358387</v>
      </c>
      <c r="Q314">
        <v>0</v>
      </c>
      <c r="R314">
        <v>0</v>
      </c>
      <c r="S314">
        <v>0</v>
      </c>
      <c r="T314">
        <v>0</v>
      </c>
      <c r="U314">
        <v>3</v>
      </c>
      <c r="V314">
        <v>10751.61</v>
      </c>
      <c r="W314">
        <v>10751.61</v>
      </c>
      <c r="X314">
        <v>322584</v>
      </c>
      <c r="Y314">
        <v>4</v>
      </c>
      <c r="Z314" t="s">
        <v>37</v>
      </c>
      <c r="AA314">
        <v>6</v>
      </c>
      <c r="AB314">
        <v>1390541.56</v>
      </c>
    </row>
    <row r="315" spans="1:28" x14ac:dyDescent="0.25">
      <c r="A315">
        <v>1211218003</v>
      </c>
      <c r="B315" s="1">
        <v>44548</v>
      </c>
      <c r="C315" t="s">
        <v>283</v>
      </c>
      <c r="D315" t="s">
        <v>284</v>
      </c>
      <c r="E315" t="s">
        <v>285</v>
      </c>
      <c r="F315" t="s">
        <v>80</v>
      </c>
      <c r="G315" t="s">
        <v>32</v>
      </c>
      <c r="H315" s="1">
        <v>44562</v>
      </c>
      <c r="I315" t="s">
        <v>81</v>
      </c>
      <c r="J315">
        <v>4318122</v>
      </c>
      <c r="K315">
        <v>4818122</v>
      </c>
      <c r="L315">
        <v>4</v>
      </c>
      <c r="M315" t="s">
        <v>59</v>
      </c>
      <c r="N315" t="s">
        <v>60</v>
      </c>
      <c r="O315" t="s">
        <v>58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2</v>
      </c>
      <c r="Z315" t="s">
        <v>37</v>
      </c>
      <c r="AA315">
        <v>6</v>
      </c>
      <c r="AB315">
        <v>0</v>
      </c>
    </row>
    <row r="316" spans="1:28" x14ac:dyDescent="0.25">
      <c r="A316">
        <v>1211218003</v>
      </c>
      <c r="B316" s="1">
        <v>44548</v>
      </c>
      <c r="C316" t="s">
        <v>283</v>
      </c>
      <c r="D316" t="s">
        <v>284</v>
      </c>
      <c r="E316" t="s">
        <v>285</v>
      </c>
      <c r="F316" t="s">
        <v>80</v>
      </c>
      <c r="G316" t="s">
        <v>32</v>
      </c>
      <c r="H316" s="1">
        <v>44562</v>
      </c>
      <c r="I316" t="s">
        <v>81</v>
      </c>
      <c r="J316">
        <v>4318122</v>
      </c>
      <c r="K316">
        <v>4818122</v>
      </c>
      <c r="L316">
        <v>5</v>
      </c>
      <c r="M316" t="s">
        <v>65</v>
      </c>
      <c r="N316" t="s">
        <v>66</v>
      </c>
      <c r="O316" t="s">
        <v>58</v>
      </c>
      <c r="P316">
        <v>352836</v>
      </c>
      <c r="Q316">
        <v>0</v>
      </c>
      <c r="R316">
        <v>0</v>
      </c>
      <c r="S316">
        <v>0</v>
      </c>
      <c r="T316">
        <v>0</v>
      </c>
      <c r="U316">
        <v>3</v>
      </c>
      <c r="V316">
        <v>10585.08</v>
      </c>
      <c r="W316">
        <v>10585.08</v>
      </c>
      <c r="X316">
        <v>317550</v>
      </c>
      <c r="Y316">
        <v>4</v>
      </c>
      <c r="Z316" t="s">
        <v>37</v>
      </c>
      <c r="AA316">
        <v>6</v>
      </c>
      <c r="AB316">
        <v>1369003.68</v>
      </c>
    </row>
    <row r="317" spans="1:28" x14ac:dyDescent="0.25">
      <c r="A317">
        <v>1211218003</v>
      </c>
      <c r="B317" s="1">
        <v>44548</v>
      </c>
      <c r="C317" t="s">
        <v>283</v>
      </c>
      <c r="D317" t="s">
        <v>284</v>
      </c>
      <c r="E317" t="s">
        <v>285</v>
      </c>
      <c r="F317" t="s">
        <v>80</v>
      </c>
      <c r="G317" t="s">
        <v>32</v>
      </c>
      <c r="H317" s="1">
        <v>44562</v>
      </c>
      <c r="I317" t="s">
        <v>81</v>
      </c>
      <c r="J317">
        <v>4318122</v>
      </c>
      <c r="K317">
        <v>4818122</v>
      </c>
      <c r="L317">
        <v>6</v>
      </c>
      <c r="M317" t="s">
        <v>67</v>
      </c>
      <c r="N317" t="s">
        <v>68</v>
      </c>
      <c r="O317" t="s">
        <v>58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2</v>
      </c>
      <c r="Z317" t="s">
        <v>37</v>
      </c>
      <c r="AA317">
        <v>6</v>
      </c>
      <c r="AB317">
        <v>0</v>
      </c>
    </row>
    <row r="318" spans="1:28" x14ac:dyDescent="0.25">
      <c r="A318">
        <v>1211218003</v>
      </c>
      <c r="B318" s="1">
        <v>44548</v>
      </c>
      <c r="C318" t="s">
        <v>283</v>
      </c>
      <c r="D318" t="s">
        <v>284</v>
      </c>
      <c r="E318" t="s">
        <v>285</v>
      </c>
      <c r="F318" t="s">
        <v>80</v>
      </c>
      <c r="G318" t="s">
        <v>32</v>
      </c>
      <c r="H318" s="1">
        <v>44562</v>
      </c>
      <c r="I318" t="s">
        <v>81</v>
      </c>
      <c r="J318">
        <v>4318122</v>
      </c>
      <c r="K318">
        <v>4818122</v>
      </c>
      <c r="L318">
        <v>7</v>
      </c>
      <c r="M318" t="s">
        <v>69</v>
      </c>
      <c r="N318" t="s">
        <v>70</v>
      </c>
      <c r="O318" t="s">
        <v>58</v>
      </c>
      <c r="P318">
        <v>347776</v>
      </c>
      <c r="Q318">
        <v>0</v>
      </c>
      <c r="R318">
        <v>0</v>
      </c>
      <c r="S318">
        <v>0</v>
      </c>
      <c r="T318">
        <v>0</v>
      </c>
      <c r="U318">
        <v>3</v>
      </c>
      <c r="V318">
        <v>10433.280000000001</v>
      </c>
      <c r="W318">
        <v>10433.280000000001</v>
      </c>
      <c r="X318">
        <v>313000</v>
      </c>
      <c r="Y318">
        <v>2</v>
      </c>
      <c r="Z318" t="s">
        <v>37</v>
      </c>
      <c r="AA318">
        <v>4</v>
      </c>
      <c r="AB318">
        <v>674685.43999999994</v>
      </c>
    </row>
    <row r="319" spans="1:28" x14ac:dyDescent="0.25">
      <c r="A319">
        <v>1211218003</v>
      </c>
      <c r="B319" s="1">
        <v>44548</v>
      </c>
      <c r="C319" t="s">
        <v>283</v>
      </c>
      <c r="D319" t="s">
        <v>284</v>
      </c>
      <c r="E319" t="s">
        <v>285</v>
      </c>
      <c r="F319" t="s">
        <v>80</v>
      </c>
      <c r="G319" t="s">
        <v>32</v>
      </c>
      <c r="H319" s="1">
        <v>44562</v>
      </c>
      <c r="I319" t="s">
        <v>81</v>
      </c>
      <c r="J319">
        <v>4318122</v>
      </c>
      <c r="K319">
        <v>4818122</v>
      </c>
      <c r="L319">
        <v>8</v>
      </c>
      <c r="M319" t="s">
        <v>71</v>
      </c>
      <c r="N319" t="s">
        <v>72</v>
      </c>
      <c r="O319" t="s">
        <v>58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1</v>
      </c>
      <c r="Z319" t="s">
        <v>37</v>
      </c>
      <c r="AA319">
        <v>4</v>
      </c>
      <c r="AB319">
        <v>0</v>
      </c>
    </row>
    <row r="320" spans="1:28" x14ac:dyDescent="0.25">
      <c r="A320">
        <v>1211218003</v>
      </c>
      <c r="B320" s="1">
        <v>44548</v>
      </c>
      <c r="C320" t="s">
        <v>283</v>
      </c>
      <c r="D320" t="s">
        <v>284</v>
      </c>
      <c r="E320" t="s">
        <v>285</v>
      </c>
      <c r="F320" t="s">
        <v>80</v>
      </c>
      <c r="G320" t="s">
        <v>32</v>
      </c>
      <c r="H320" s="1">
        <v>44562</v>
      </c>
      <c r="I320" t="s">
        <v>81</v>
      </c>
      <c r="J320">
        <v>4318122</v>
      </c>
      <c r="K320">
        <v>4818122</v>
      </c>
      <c r="L320">
        <v>9</v>
      </c>
      <c r="M320" t="s">
        <v>112</v>
      </c>
      <c r="N320" t="s">
        <v>113</v>
      </c>
      <c r="O320" t="s">
        <v>58</v>
      </c>
      <c r="P320">
        <v>354200</v>
      </c>
      <c r="Q320">
        <v>0</v>
      </c>
      <c r="R320">
        <v>0</v>
      </c>
      <c r="S320">
        <v>0</v>
      </c>
      <c r="T320">
        <v>0</v>
      </c>
      <c r="U320">
        <v>3</v>
      </c>
      <c r="V320">
        <v>10626</v>
      </c>
      <c r="W320">
        <v>10626</v>
      </c>
      <c r="X320">
        <v>318800</v>
      </c>
      <c r="Y320">
        <v>2</v>
      </c>
      <c r="Z320" t="s">
        <v>37</v>
      </c>
      <c r="AA320">
        <v>4</v>
      </c>
      <c r="AB320">
        <v>687148</v>
      </c>
    </row>
    <row r="321" spans="1:28" x14ac:dyDescent="0.25">
      <c r="A321">
        <v>1211218003</v>
      </c>
      <c r="B321" s="1">
        <v>44548</v>
      </c>
      <c r="C321" t="s">
        <v>283</v>
      </c>
      <c r="D321" t="s">
        <v>284</v>
      </c>
      <c r="E321" t="s">
        <v>285</v>
      </c>
      <c r="F321" t="s">
        <v>80</v>
      </c>
      <c r="G321" t="s">
        <v>32</v>
      </c>
      <c r="H321" s="1">
        <v>44562</v>
      </c>
      <c r="I321" t="s">
        <v>81</v>
      </c>
      <c r="J321">
        <v>4318122</v>
      </c>
      <c r="K321">
        <v>4818122</v>
      </c>
      <c r="L321">
        <v>10</v>
      </c>
      <c r="M321" t="s">
        <v>114</v>
      </c>
      <c r="N321" t="s">
        <v>115</v>
      </c>
      <c r="O321" t="s">
        <v>58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1</v>
      </c>
      <c r="Z321" t="s">
        <v>37</v>
      </c>
      <c r="AA321">
        <v>4</v>
      </c>
      <c r="AB321">
        <v>0</v>
      </c>
    </row>
    <row r="322" spans="1:28" x14ac:dyDescent="0.25">
      <c r="A322">
        <v>1211218004</v>
      </c>
      <c r="B322" s="1">
        <v>44548</v>
      </c>
      <c r="C322" t="s">
        <v>286</v>
      </c>
      <c r="D322" t="s">
        <v>287</v>
      </c>
      <c r="E322" t="s">
        <v>288</v>
      </c>
      <c r="F322" t="s">
        <v>80</v>
      </c>
      <c r="G322" t="s">
        <v>32</v>
      </c>
      <c r="H322" s="1">
        <v>44562</v>
      </c>
      <c r="I322" t="s">
        <v>81</v>
      </c>
      <c r="J322">
        <v>239760</v>
      </c>
      <c r="K322">
        <v>239760</v>
      </c>
      <c r="L322">
        <v>1</v>
      </c>
      <c r="M322" t="s">
        <v>162</v>
      </c>
      <c r="N322" t="s">
        <v>163</v>
      </c>
      <c r="O322" t="s">
        <v>161</v>
      </c>
      <c r="P322">
        <v>119880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107892</v>
      </c>
      <c r="Y322">
        <v>1</v>
      </c>
      <c r="Z322" t="s">
        <v>37</v>
      </c>
      <c r="AA322">
        <v>12</v>
      </c>
      <c r="AB322">
        <v>119880</v>
      </c>
    </row>
    <row r="323" spans="1:28" x14ac:dyDescent="0.25">
      <c r="A323">
        <v>1211218004</v>
      </c>
      <c r="B323" s="1">
        <v>44548</v>
      </c>
      <c r="C323" t="s">
        <v>286</v>
      </c>
      <c r="D323" t="s">
        <v>287</v>
      </c>
      <c r="E323" t="s">
        <v>288</v>
      </c>
      <c r="F323" t="s">
        <v>80</v>
      </c>
      <c r="G323" t="s">
        <v>32</v>
      </c>
      <c r="H323" s="1">
        <v>44562</v>
      </c>
      <c r="I323" t="s">
        <v>81</v>
      </c>
      <c r="J323">
        <v>239760</v>
      </c>
      <c r="K323">
        <v>239760</v>
      </c>
      <c r="L323">
        <v>2</v>
      </c>
      <c r="M323" t="s">
        <v>159</v>
      </c>
      <c r="N323" t="s">
        <v>160</v>
      </c>
      <c r="O323" t="s">
        <v>161</v>
      </c>
      <c r="P323">
        <v>119880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107892</v>
      </c>
      <c r="Y323">
        <v>1</v>
      </c>
      <c r="Z323" t="s">
        <v>37</v>
      </c>
      <c r="AA323">
        <v>12</v>
      </c>
      <c r="AB323">
        <v>119880</v>
      </c>
    </row>
    <row r="324" spans="1:28" x14ac:dyDescent="0.25">
      <c r="A324">
        <v>1211220001</v>
      </c>
      <c r="B324" s="1">
        <v>44550</v>
      </c>
      <c r="C324" t="s">
        <v>28</v>
      </c>
      <c r="D324" t="s">
        <v>29</v>
      </c>
      <c r="E324" t="s">
        <v>30</v>
      </c>
      <c r="F324" t="s">
        <v>31</v>
      </c>
      <c r="G324" t="s">
        <v>32</v>
      </c>
      <c r="H324" s="1">
        <v>44550</v>
      </c>
      <c r="I324" t="s">
        <v>33</v>
      </c>
      <c r="J324">
        <v>8966294</v>
      </c>
      <c r="K324">
        <v>8966294</v>
      </c>
      <c r="L324">
        <v>1</v>
      </c>
      <c r="M324" t="s">
        <v>34</v>
      </c>
      <c r="N324" t="s">
        <v>35</v>
      </c>
      <c r="O324" t="s">
        <v>36</v>
      </c>
      <c r="P324">
        <v>466800</v>
      </c>
      <c r="Q324">
        <v>20</v>
      </c>
      <c r="R324">
        <v>93360</v>
      </c>
      <c r="S324">
        <v>2</v>
      </c>
      <c r="T324">
        <v>7468.8</v>
      </c>
      <c r="U324">
        <v>2</v>
      </c>
      <c r="V324">
        <v>7319.424</v>
      </c>
      <c r="W324">
        <v>108148.22</v>
      </c>
      <c r="X324">
        <v>336096</v>
      </c>
      <c r="Y324">
        <v>25</v>
      </c>
      <c r="Z324" t="s">
        <v>37</v>
      </c>
      <c r="AA324">
        <v>12</v>
      </c>
      <c r="AB324">
        <v>8966294.5</v>
      </c>
    </row>
    <row r="325" spans="1:28" x14ac:dyDescent="0.25">
      <c r="A325">
        <v>1211220002</v>
      </c>
      <c r="B325" s="1">
        <v>44550</v>
      </c>
      <c r="C325" t="s">
        <v>28</v>
      </c>
      <c r="D325" t="s">
        <v>29</v>
      </c>
      <c r="E325" t="s">
        <v>30</v>
      </c>
      <c r="F325" t="s">
        <v>31</v>
      </c>
      <c r="G325" t="s">
        <v>32</v>
      </c>
      <c r="H325" s="1">
        <v>44550</v>
      </c>
      <c r="I325" t="s">
        <v>55</v>
      </c>
      <c r="J325">
        <v>10278753</v>
      </c>
      <c r="K325">
        <v>10278753</v>
      </c>
      <c r="L325">
        <v>1</v>
      </c>
      <c r="M325" t="s">
        <v>56</v>
      </c>
      <c r="N325" t="s">
        <v>57</v>
      </c>
      <c r="O325" t="s">
        <v>58</v>
      </c>
      <c r="P325">
        <v>358387</v>
      </c>
      <c r="Q325">
        <v>0</v>
      </c>
      <c r="R325">
        <v>0</v>
      </c>
      <c r="S325">
        <v>0</v>
      </c>
      <c r="T325">
        <v>0</v>
      </c>
      <c r="U325">
        <v>3</v>
      </c>
      <c r="V325">
        <v>10751.61</v>
      </c>
      <c r="W325">
        <v>14227.96</v>
      </c>
      <c r="X325">
        <v>322584</v>
      </c>
      <c r="Y325">
        <v>10</v>
      </c>
      <c r="Z325" t="s">
        <v>37</v>
      </c>
      <c r="AA325">
        <v>6</v>
      </c>
      <c r="AB325">
        <v>3441590.4</v>
      </c>
    </row>
    <row r="326" spans="1:28" x14ac:dyDescent="0.25">
      <c r="A326">
        <v>1211220002</v>
      </c>
      <c r="B326" s="1">
        <v>44550</v>
      </c>
      <c r="C326" t="s">
        <v>28</v>
      </c>
      <c r="D326" t="s">
        <v>29</v>
      </c>
      <c r="E326" t="s">
        <v>30</v>
      </c>
      <c r="F326" t="s">
        <v>31</v>
      </c>
      <c r="G326" t="s">
        <v>32</v>
      </c>
      <c r="H326" s="1">
        <v>44550</v>
      </c>
      <c r="I326" t="s">
        <v>55</v>
      </c>
      <c r="J326">
        <v>10278753</v>
      </c>
      <c r="K326">
        <v>10278753</v>
      </c>
      <c r="L326">
        <v>2</v>
      </c>
      <c r="M326" t="s">
        <v>59</v>
      </c>
      <c r="N326" t="s">
        <v>60</v>
      </c>
      <c r="O326" t="s">
        <v>58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5</v>
      </c>
      <c r="Z326" t="s">
        <v>37</v>
      </c>
      <c r="AA326">
        <v>6</v>
      </c>
      <c r="AB326">
        <v>0</v>
      </c>
    </row>
    <row r="327" spans="1:28" x14ac:dyDescent="0.25">
      <c r="A327">
        <v>1211220002</v>
      </c>
      <c r="B327" s="1">
        <v>44550</v>
      </c>
      <c r="C327" t="s">
        <v>28</v>
      </c>
      <c r="D327" t="s">
        <v>29</v>
      </c>
      <c r="E327" t="s">
        <v>30</v>
      </c>
      <c r="F327" t="s">
        <v>31</v>
      </c>
      <c r="G327" t="s">
        <v>32</v>
      </c>
      <c r="H327" s="1">
        <v>44550</v>
      </c>
      <c r="I327" t="s">
        <v>55</v>
      </c>
      <c r="J327">
        <v>10278753</v>
      </c>
      <c r="K327">
        <v>10278753</v>
      </c>
      <c r="L327">
        <v>3</v>
      </c>
      <c r="M327" t="s">
        <v>61</v>
      </c>
      <c r="N327" t="s">
        <v>62</v>
      </c>
      <c r="O327" t="s">
        <v>58</v>
      </c>
      <c r="P327">
        <v>359146</v>
      </c>
      <c r="Q327">
        <v>0</v>
      </c>
      <c r="R327">
        <v>0</v>
      </c>
      <c r="S327">
        <v>0</v>
      </c>
      <c r="T327">
        <v>0</v>
      </c>
      <c r="U327">
        <v>3</v>
      </c>
      <c r="V327">
        <v>10774.38</v>
      </c>
      <c r="W327">
        <v>14258.1</v>
      </c>
      <c r="X327">
        <v>323250</v>
      </c>
      <c r="Y327">
        <v>10</v>
      </c>
      <c r="Z327" t="s">
        <v>37</v>
      </c>
      <c r="AA327">
        <v>6</v>
      </c>
      <c r="AB327">
        <v>3448879</v>
      </c>
    </row>
    <row r="328" spans="1:28" x14ac:dyDescent="0.25">
      <c r="A328">
        <v>1211220002</v>
      </c>
      <c r="B328" s="1">
        <v>44550</v>
      </c>
      <c r="C328" t="s">
        <v>28</v>
      </c>
      <c r="D328" t="s">
        <v>29</v>
      </c>
      <c r="E328" t="s">
        <v>30</v>
      </c>
      <c r="F328" t="s">
        <v>31</v>
      </c>
      <c r="G328" t="s">
        <v>32</v>
      </c>
      <c r="H328" s="1">
        <v>44550</v>
      </c>
      <c r="I328" t="s">
        <v>55</v>
      </c>
      <c r="J328">
        <v>10278753</v>
      </c>
      <c r="K328">
        <v>10278753</v>
      </c>
      <c r="L328">
        <v>4</v>
      </c>
      <c r="M328" t="s">
        <v>63</v>
      </c>
      <c r="N328" t="s">
        <v>64</v>
      </c>
      <c r="O328" t="s">
        <v>58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5</v>
      </c>
      <c r="Z328" t="s">
        <v>37</v>
      </c>
      <c r="AA328">
        <v>6</v>
      </c>
      <c r="AB328">
        <v>0</v>
      </c>
    </row>
    <row r="329" spans="1:28" x14ac:dyDescent="0.25">
      <c r="A329">
        <v>1211220002</v>
      </c>
      <c r="B329" s="1">
        <v>44550</v>
      </c>
      <c r="C329" t="s">
        <v>28</v>
      </c>
      <c r="D329" t="s">
        <v>29</v>
      </c>
      <c r="E329" t="s">
        <v>30</v>
      </c>
      <c r="F329" t="s">
        <v>31</v>
      </c>
      <c r="G329" t="s">
        <v>32</v>
      </c>
      <c r="H329" s="1">
        <v>44550</v>
      </c>
      <c r="I329" t="s">
        <v>55</v>
      </c>
      <c r="J329">
        <v>10278753</v>
      </c>
      <c r="K329">
        <v>10278753</v>
      </c>
      <c r="L329">
        <v>5</v>
      </c>
      <c r="M329" t="s">
        <v>65</v>
      </c>
      <c r="N329" t="s">
        <v>66</v>
      </c>
      <c r="O329" t="s">
        <v>58</v>
      </c>
      <c r="P329">
        <v>352836</v>
      </c>
      <c r="Q329">
        <v>0</v>
      </c>
      <c r="R329">
        <v>0</v>
      </c>
      <c r="S329">
        <v>0</v>
      </c>
      <c r="T329">
        <v>0</v>
      </c>
      <c r="U329">
        <v>3</v>
      </c>
      <c r="V329">
        <v>10585.08</v>
      </c>
      <c r="W329">
        <v>14007.59</v>
      </c>
      <c r="X329">
        <v>317550</v>
      </c>
      <c r="Y329">
        <v>10</v>
      </c>
      <c r="Z329" t="s">
        <v>37</v>
      </c>
      <c r="AA329">
        <v>6</v>
      </c>
      <c r="AB329">
        <v>3388284.1</v>
      </c>
    </row>
    <row r="330" spans="1:28" x14ac:dyDescent="0.25">
      <c r="A330">
        <v>1211220002</v>
      </c>
      <c r="B330" s="1">
        <v>44550</v>
      </c>
      <c r="C330" t="s">
        <v>28</v>
      </c>
      <c r="D330" t="s">
        <v>29</v>
      </c>
      <c r="E330" t="s">
        <v>30</v>
      </c>
      <c r="F330" t="s">
        <v>31</v>
      </c>
      <c r="G330" t="s">
        <v>32</v>
      </c>
      <c r="H330" s="1">
        <v>44550</v>
      </c>
      <c r="I330" t="s">
        <v>55</v>
      </c>
      <c r="J330">
        <v>10278753</v>
      </c>
      <c r="K330">
        <v>10278753</v>
      </c>
      <c r="L330">
        <v>6</v>
      </c>
      <c r="M330" t="s">
        <v>67</v>
      </c>
      <c r="N330" t="s">
        <v>68</v>
      </c>
      <c r="O330" t="s">
        <v>58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5</v>
      </c>
      <c r="Z330" t="s">
        <v>37</v>
      </c>
      <c r="AA330">
        <v>6</v>
      </c>
      <c r="AB330">
        <v>0</v>
      </c>
    </row>
    <row r="331" spans="1:28" x14ac:dyDescent="0.25">
      <c r="A331">
        <v>1211221001</v>
      </c>
      <c r="B331" s="1">
        <v>44551</v>
      </c>
      <c r="C331" t="s">
        <v>28</v>
      </c>
      <c r="D331" t="s">
        <v>29</v>
      </c>
      <c r="E331" t="s">
        <v>30</v>
      </c>
      <c r="F331" t="s">
        <v>31</v>
      </c>
      <c r="G331" t="s">
        <v>32</v>
      </c>
      <c r="H331" s="1">
        <v>44551</v>
      </c>
      <c r="I331" t="s">
        <v>55</v>
      </c>
      <c r="J331">
        <v>3408819</v>
      </c>
      <c r="K331">
        <v>3408819</v>
      </c>
      <c r="L331">
        <v>1</v>
      </c>
      <c r="M331" t="s">
        <v>69</v>
      </c>
      <c r="N331" t="s">
        <v>70</v>
      </c>
      <c r="O331" t="s">
        <v>58</v>
      </c>
      <c r="P331">
        <v>347776</v>
      </c>
      <c r="Q331">
        <v>0</v>
      </c>
      <c r="R331">
        <v>0</v>
      </c>
      <c r="S331">
        <v>0</v>
      </c>
      <c r="T331">
        <v>0</v>
      </c>
      <c r="U331">
        <v>3</v>
      </c>
      <c r="V331">
        <v>10433.280000000001</v>
      </c>
      <c r="W331">
        <v>13806.71</v>
      </c>
      <c r="X331">
        <v>313000</v>
      </c>
      <c r="Y331">
        <v>4</v>
      </c>
      <c r="Z331" t="s">
        <v>37</v>
      </c>
      <c r="AA331">
        <v>4</v>
      </c>
      <c r="AB331">
        <v>1335877.1599999999</v>
      </c>
    </row>
    <row r="332" spans="1:28" x14ac:dyDescent="0.25">
      <c r="A332">
        <v>1211221001</v>
      </c>
      <c r="B332" s="1">
        <v>44551</v>
      </c>
      <c r="C332" t="s">
        <v>28</v>
      </c>
      <c r="D332" t="s">
        <v>29</v>
      </c>
      <c r="E332" t="s">
        <v>30</v>
      </c>
      <c r="F332" t="s">
        <v>31</v>
      </c>
      <c r="G332" t="s">
        <v>32</v>
      </c>
      <c r="H332" s="1">
        <v>44551</v>
      </c>
      <c r="I332" t="s">
        <v>55</v>
      </c>
      <c r="J332">
        <v>3408819</v>
      </c>
      <c r="K332">
        <v>3408819</v>
      </c>
      <c r="L332">
        <v>2</v>
      </c>
      <c r="M332" t="s">
        <v>71</v>
      </c>
      <c r="N332" t="s">
        <v>72</v>
      </c>
      <c r="O332" t="s">
        <v>58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2</v>
      </c>
      <c r="Z332" t="s">
        <v>37</v>
      </c>
      <c r="AA332">
        <v>4</v>
      </c>
      <c r="AB332">
        <v>0</v>
      </c>
    </row>
    <row r="333" spans="1:28" x14ac:dyDescent="0.25">
      <c r="A333">
        <v>1211221001</v>
      </c>
      <c r="B333" s="1">
        <v>44551</v>
      </c>
      <c r="C333" t="s">
        <v>28</v>
      </c>
      <c r="D333" t="s">
        <v>29</v>
      </c>
      <c r="E333" t="s">
        <v>30</v>
      </c>
      <c r="F333" t="s">
        <v>31</v>
      </c>
      <c r="G333" t="s">
        <v>32</v>
      </c>
      <c r="H333" s="1">
        <v>44551</v>
      </c>
      <c r="I333" t="s">
        <v>55</v>
      </c>
      <c r="J333">
        <v>3408819</v>
      </c>
      <c r="K333">
        <v>3408819</v>
      </c>
      <c r="L333">
        <v>3</v>
      </c>
      <c r="M333" t="s">
        <v>112</v>
      </c>
      <c r="N333" t="s">
        <v>113</v>
      </c>
      <c r="O333" t="s">
        <v>58</v>
      </c>
      <c r="P333">
        <v>354200</v>
      </c>
      <c r="Q333">
        <v>0</v>
      </c>
      <c r="R333">
        <v>0</v>
      </c>
      <c r="S333">
        <v>0</v>
      </c>
      <c r="T333">
        <v>0</v>
      </c>
      <c r="U333">
        <v>3</v>
      </c>
      <c r="V333">
        <v>10626</v>
      </c>
      <c r="W333">
        <v>14061.74</v>
      </c>
      <c r="X333">
        <v>318800</v>
      </c>
      <c r="Y333">
        <v>4</v>
      </c>
      <c r="Z333" t="s">
        <v>37</v>
      </c>
      <c r="AA333">
        <v>4</v>
      </c>
      <c r="AB333">
        <v>1360553.04</v>
      </c>
    </row>
    <row r="334" spans="1:28" x14ac:dyDescent="0.25">
      <c r="A334">
        <v>1211221001</v>
      </c>
      <c r="B334" s="1">
        <v>44551</v>
      </c>
      <c r="C334" t="s">
        <v>28</v>
      </c>
      <c r="D334" t="s">
        <v>29</v>
      </c>
      <c r="E334" t="s">
        <v>30</v>
      </c>
      <c r="F334" t="s">
        <v>31</v>
      </c>
      <c r="G334" t="s">
        <v>32</v>
      </c>
      <c r="H334" s="1">
        <v>44551</v>
      </c>
      <c r="I334" t="s">
        <v>55</v>
      </c>
      <c r="J334">
        <v>3408819</v>
      </c>
      <c r="K334">
        <v>3408819</v>
      </c>
      <c r="L334">
        <v>4</v>
      </c>
      <c r="M334" t="s">
        <v>114</v>
      </c>
      <c r="N334" t="s">
        <v>115</v>
      </c>
      <c r="O334" t="s">
        <v>58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2</v>
      </c>
      <c r="Z334" t="s">
        <v>37</v>
      </c>
      <c r="AA334">
        <v>4</v>
      </c>
      <c r="AB334">
        <v>0</v>
      </c>
    </row>
    <row r="335" spans="1:28" x14ac:dyDescent="0.25">
      <c r="A335">
        <v>1211221001</v>
      </c>
      <c r="B335" s="1">
        <v>44551</v>
      </c>
      <c r="C335" t="s">
        <v>28</v>
      </c>
      <c r="D335" t="s">
        <v>29</v>
      </c>
      <c r="E335" t="s">
        <v>30</v>
      </c>
      <c r="F335" t="s">
        <v>31</v>
      </c>
      <c r="G335" t="s">
        <v>32</v>
      </c>
      <c r="H335" s="1">
        <v>44551</v>
      </c>
      <c r="I335" t="s">
        <v>55</v>
      </c>
      <c r="J335">
        <v>3408819</v>
      </c>
      <c r="K335">
        <v>3408819</v>
      </c>
      <c r="L335">
        <v>5</v>
      </c>
      <c r="M335" t="s">
        <v>289</v>
      </c>
      <c r="N335" t="s">
        <v>290</v>
      </c>
      <c r="O335" t="s">
        <v>58</v>
      </c>
      <c r="P335">
        <v>370920</v>
      </c>
      <c r="Q335">
        <v>0</v>
      </c>
      <c r="R335">
        <v>0</v>
      </c>
      <c r="S335">
        <v>0</v>
      </c>
      <c r="T335">
        <v>0</v>
      </c>
      <c r="U335">
        <v>3</v>
      </c>
      <c r="V335">
        <v>11127.6</v>
      </c>
      <c r="W335">
        <v>14725.52</v>
      </c>
      <c r="X335">
        <v>267072</v>
      </c>
      <c r="Y335">
        <v>2</v>
      </c>
      <c r="Z335" t="s">
        <v>37</v>
      </c>
      <c r="AA335">
        <v>4</v>
      </c>
      <c r="AB335">
        <v>712388.96</v>
      </c>
    </row>
    <row r="336" spans="1:28" x14ac:dyDescent="0.25">
      <c r="A336">
        <v>1211221001</v>
      </c>
      <c r="B336" s="1">
        <v>44551</v>
      </c>
      <c r="C336" t="s">
        <v>28</v>
      </c>
      <c r="D336" t="s">
        <v>29</v>
      </c>
      <c r="E336" t="s">
        <v>30</v>
      </c>
      <c r="F336" t="s">
        <v>31</v>
      </c>
      <c r="G336" t="s">
        <v>32</v>
      </c>
      <c r="H336" s="1">
        <v>44551</v>
      </c>
      <c r="I336" t="s">
        <v>55</v>
      </c>
      <c r="J336">
        <v>3408819</v>
      </c>
      <c r="K336">
        <v>3408819</v>
      </c>
      <c r="L336">
        <v>6</v>
      </c>
      <c r="M336" t="s">
        <v>110</v>
      </c>
      <c r="N336" t="s">
        <v>111</v>
      </c>
      <c r="O336" t="s">
        <v>58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1</v>
      </c>
      <c r="Z336" t="s">
        <v>37</v>
      </c>
      <c r="AA336">
        <v>4</v>
      </c>
      <c r="AB336">
        <v>0</v>
      </c>
    </row>
    <row r="337" spans="1:28" x14ac:dyDescent="0.25">
      <c r="A337">
        <v>1211221002</v>
      </c>
      <c r="B337" s="1">
        <v>44551</v>
      </c>
      <c r="C337" t="s">
        <v>134</v>
      </c>
      <c r="D337" t="s">
        <v>135</v>
      </c>
      <c r="E337" t="s">
        <v>136</v>
      </c>
      <c r="F337" t="s">
        <v>31</v>
      </c>
      <c r="G337" t="s">
        <v>32</v>
      </c>
      <c r="H337" s="1">
        <v>44551</v>
      </c>
      <c r="I337" t="s">
        <v>81</v>
      </c>
      <c r="J337">
        <v>34040286</v>
      </c>
      <c r="K337">
        <v>34040286</v>
      </c>
      <c r="L337">
        <v>1</v>
      </c>
      <c r="M337" t="s">
        <v>56</v>
      </c>
      <c r="N337" t="s">
        <v>57</v>
      </c>
      <c r="O337" t="s">
        <v>58</v>
      </c>
      <c r="P337">
        <v>358387</v>
      </c>
      <c r="Q337">
        <v>0</v>
      </c>
      <c r="R337">
        <v>0</v>
      </c>
      <c r="S337">
        <v>0</v>
      </c>
      <c r="T337">
        <v>0</v>
      </c>
      <c r="U337">
        <v>3</v>
      </c>
      <c r="V337">
        <v>10751.61</v>
      </c>
      <c r="W337">
        <v>15966.14</v>
      </c>
      <c r="X337">
        <v>322584</v>
      </c>
      <c r="Y337">
        <v>10</v>
      </c>
      <c r="Z337" t="s">
        <v>37</v>
      </c>
      <c r="AA337">
        <v>6</v>
      </c>
      <c r="AB337">
        <v>3424208.6</v>
      </c>
    </row>
    <row r="338" spans="1:28" x14ac:dyDescent="0.25">
      <c r="A338">
        <v>1211221002</v>
      </c>
      <c r="B338" s="1">
        <v>44551</v>
      </c>
      <c r="C338" t="s">
        <v>134</v>
      </c>
      <c r="D338" t="s">
        <v>135</v>
      </c>
      <c r="E338" t="s">
        <v>136</v>
      </c>
      <c r="F338" t="s">
        <v>31</v>
      </c>
      <c r="G338" t="s">
        <v>32</v>
      </c>
      <c r="H338" s="1">
        <v>44551</v>
      </c>
      <c r="I338" t="s">
        <v>81</v>
      </c>
      <c r="J338">
        <v>34040286</v>
      </c>
      <c r="K338">
        <v>34040286</v>
      </c>
      <c r="L338">
        <v>2</v>
      </c>
      <c r="M338" t="s">
        <v>59</v>
      </c>
      <c r="N338" t="s">
        <v>60</v>
      </c>
      <c r="O338" t="s">
        <v>58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5</v>
      </c>
      <c r="Z338" t="s">
        <v>37</v>
      </c>
      <c r="AA338">
        <v>6</v>
      </c>
      <c r="AB338">
        <v>0</v>
      </c>
    </row>
    <row r="339" spans="1:28" x14ac:dyDescent="0.25">
      <c r="A339">
        <v>1211221002</v>
      </c>
      <c r="B339" s="1">
        <v>44551</v>
      </c>
      <c r="C339" t="s">
        <v>134</v>
      </c>
      <c r="D339" t="s">
        <v>135</v>
      </c>
      <c r="E339" t="s">
        <v>136</v>
      </c>
      <c r="F339" t="s">
        <v>31</v>
      </c>
      <c r="G339" t="s">
        <v>32</v>
      </c>
      <c r="H339" s="1">
        <v>44551</v>
      </c>
      <c r="I339" t="s">
        <v>81</v>
      </c>
      <c r="J339">
        <v>34040286</v>
      </c>
      <c r="K339">
        <v>34040286</v>
      </c>
      <c r="L339">
        <v>3</v>
      </c>
      <c r="M339" t="s">
        <v>61</v>
      </c>
      <c r="N339" t="s">
        <v>62</v>
      </c>
      <c r="O339" t="s">
        <v>58</v>
      </c>
      <c r="P339">
        <v>359146</v>
      </c>
      <c r="Q339">
        <v>0</v>
      </c>
      <c r="R339">
        <v>0</v>
      </c>
      <c r="S339">
        <v>0</v>
      </c>
      <c r="T339">
        <v>0</v>
      </c>
      <c r="U339">
        <v>3</v>
      </c>
      <c r="V339">
        <v>10774.38</v>
      </c>
      <c r="W339">
        <v>15999.95</v>
      </c>
      <c r="X339">
        <v>323250</v>
      </c>
      <c r="Y339">
        <v>10</v>
      </c>
      <c r="Z339" t="s">
        <v>37</v>
      </c>
      <c r="AA339">
        <v>6</v>
      </c>
      <c r="AB339">
        <v>3431460.5</v>
      </c>
    </row>
    <row r="340" spans="1:28" x14ac:dyDescent="0.25">
      <c r="A340">
        <v>1211221002</v>
      </c>
      <c r="B340" s="1">
        <v>44551</v>
      </c>
      <c r="C340" t="s">
        <v>134</v>
      </c>
      <c r="D340" t="s">
        <v>135</v>
      </c>
      <c r="E340" t="s">
        <v>136</v>
      </c>
      <c r="F340" t="s">
        <v>31</v>
      </c>
      <c r="G340" t="s">
        <v>32</v>
      </c>
      <c r="H340" s="1">
        <v>44551</v>
      </c>
      <c r="I340" t="s">
        <v>81</v>
      </c>
      <c r="J340">
        <v>34040286</v>
      </c>
      <c r="K340">
        <v>34040286</v>
      </c>
      <c r="L340">
        <v>4</v>
      </c>
      <c r="M340" t="s">
        <v>63</v>
      </c>
      <c r="N340" t="s">
        <v>64</v>
      </c>
      <c r="O340" t="s">
        <v>58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5</v>
      </c>
      <c r="Z340" t="s">
        <v>37</v>
      </c>
      <c r="AA340">
        <v>6</v>
      </c>
      <c r="AB340">
        <v>0</v>
      </c>
    </row>
    <row r="341" spans="1:28" x14ac:dyDescent="0.25">
      <c r="A341">
        <v>1211221002</v>
      </c>
      <c r="B341" s="1">
        <v>44551</v>
      </c>
      <c r="C341" t="s">
        <v>134</v>
      </c>
      <c r="D341" t="s">
        <v>135</v>
      </c>
      <c r="E341" t="s">
        <v>136</v>
      </c>
      <c r="F341" t="s">
        <v>31</v>
      </c>
      <c r="G341" t="s">
        <v>32</v>
      </c>
      <c r="H341" s="1">
        <v>44551</v>
      </c>
      <c r="I341" t="s">
        <v>81</v>
      </c>
      <c r="J341">
        <v>34040286</v>
      </c>
      <c r="K341">
        <v>34040286</v>
      </c>
      <c r="L341">
        <v>5</v>
      </c>
      <c r="M341" t="s">
        <v>65</v>
      </c>
      <c r="N341" t="s">
        <v>66</v>
      </c>
      <c r="O341" t="s">
        <v>58</v>
      </c>
      <c r="P341">
        <v>352836</v>
      </c>
      <c r="Q341">
        <v>0</v>
      </c>
      <c r="R341">
        <v>0</v>
      </c>
      <c r="S341">
        <v>0</v>
      </c>
      <c r="T341">
        <v>0</v>
      </c>
      <c r="U341">
        <v>3</v>
      </c>
      <c r="V341">
        <v>10585.08</v>
      </c>
      <c r="W341">
        <v>15718.84</v>
      </c>
      <c r="X341">
        <v>317550</v>
      </c>
      <c r="Y341">
        <v>16</v>
      </c>
      <c r="Z341" t="s">
        <v>37</v>
      </c>
      <c r="AA341">
        <v>6</v>
      </c>
      <c r="AB341">
        <v>5393874.5599999996</v>
      </c>
    </row>
    <row r="342" spans="1:28" x14ac:dyDescent="0.25">
      <c r="A342">
        <v>1211221002</v>
      </c>
      <c r="B342" s="1">
        <v>44551</v>
      </c>
      <c r="C342" t="s">
        <v>134</v>
      </c>
      <c r="D342" t="s">
        <v>135</v>
      </c>
      <c r="E342" t="s">
        <v>136</v>
      </c>
      <c r="F342" t="s">
        <v>31</v>
      </c>
      <c r="G342" t="s">
        <v>32</v>
      </c>
      <c r="H342" s="1">
        <v>44551</v>
      </c>
      <c r="I342" t="s">
        <v>81</v>
      </c>
      <c r="J342">
        <v>34040286</v>
      </c>
      <c r="K342">
        <v>34040286</v>
      </c>
      <c r="L342">
        <v>6</v>
      </c>
      <c r="M342" t="s">
        <v>67</v>
      </c>
      <c r="N342" t="s">
        <v>68</v>
      </c>
      <c r="O342" t="s">
        <v>58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8</v>
      </c>
      <c r="Z342" t="s">
        <v>37</v>
      </c>
      <c r="AA342">
        <v>6</v>
      </c>
      <c r="AB342">
        <v>0</v>
      </c>
    </row>
    <row r="343" spans="1:28" x14ac:dyDescent="0.25">
      <c r="A343">
        <v>1211221002</v>
      </c>
      <c r="B343" s="1">
        <v>44551</v>
      </c>
      <c r="C343" t="s">
        <v>134</v>
      </c>
      <c r="D343" t="s">
        <v>135</v>
      </c>
      <c r="E343" t="s">
        <v>136</v>
      </c>
      <c r="F343" t="s">
        <v>31</v>
      </c>
      <c r="G343" t="s">
        <v>32</v>
      </c>
      <c r="H343" s="1">
        <v>44551</v>
      </c>
      <c r="I343" t="s">
        <v>81</v>
      </c>
      <c r="J343">
        <v>34040286</v>
      </c>
      <c r="K343">
        <v>34040286</v>
      </c>
      <c r="L343">
        <v>7</v>
      </c>
      <c r="M343" t="s">
        <v>69</v>
      </c>
      <c r="N343" t="s">
        <v>70</v>
      </c>
      <c r="O343" t="s">
        <v>58</v>
      </c>
      <c r="P343">
        <v>347776</v>
      </c>
      <c r="Q343">
        <v>0</v>
      </c>
      <c r="R343">
        <v>0</v>
      </c>
      <c r="S343">
        <v>0</v>
      </c>
      <c r="T343">
        <v>0</v>
      </c>
      <c r="U343">
        <v>3</v>
      </c>
      <c r="V343">
        <v>10433.280000000001</v>
      </c>
      <c r="W343">
        <v>15493.42</v>
      </c>
      <c r="X343">
        <v>313000</v>
      </c>
      <c r="Y343">
        <v>14</v>
      </c>
      <c r="Z343" t="s">
        <v>37</v>
      </c>
      <c r="AA343">
        <v>4</v>
      </c>
      <c r="AB343">
        <v>4651956.12</v>
      </c>
    </row>
    <row r="344" spans="1:28" x14ac:dyDescent="0.25">
      <c r="A344">
        <v>1211221002</v>
      </c>
      <c r="B344" s="1">
        <v>44551</v>
      </c>
      <c r="C344" t="s">
        <v>134</v>
      </c>
      <c r="D344" t="s">
        <v>135</v>
      </c>
      <c r="E344" t="s">
        <v>136</v>
      </c>
      <c r="F344" t="s">
        <v>31</v>
      </c>
      <c r="G344" t="s">
        <v>32</v>
      </c>
      <c r="H344" s="1">
        <v>44551</v>
      </c>
      <c r="I344" t="s">
        <v>81</v>
      </c>
      <c r="J344">
        <v>34040286</v>
      </c>
      <c r="K344">
        <v>34040286</v>
      </c>
      <c r="L344">
        <v>8</v>
      </c>
      <c r="M344" t="s">
        <v>71</v>
      </c>
      <c r="N344" t="s">
        <v>72</v>
      </c>
      <c r="O344" t="s">
        <v>58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7</v>
      </c>
      <c r="Z344" t="s">
        <v>37</v>
      </c>
      <c r="AA344">
        <v>4</v>
      </c>
      <c r="AB344">
        <v>0</v>
      </c>
    </row>
    <row r="345" spans="1:28" x14ac:dyDescent="0.25">
      <c r="A345">
        <v>1211221002</v>
      </c>
      <c r="B345" s="1">
        <v>44551</v>
      </c>
      <c r="C345" t="s">
        <v>134</v>
      </c>
      <c r="D345" t="s">
        <v>135</v>
      </c>
      <c r="E345" t="s">
        <v>136</v>
      </c>
      <c r="F345" t="s">
        <v>31</v>
      </c>
      <c r="G345" t="s">
        <v>32</v>
      </c>
      <c r="H345" s="1">
        <v>44551</v>
      </c>
      <c r="I345" t="s">
        <v>81</v>
      </c>
      <c r="J345">
        <v>34040286</v>
      </c>
      <c r="K345">
        <v>34040286</v>
      </c>
      <c r="L345">
        <v>9</v>
      </c>
      <c r="M345" t="s">
        <v>112</v>
      </c>
      <c r="N345" t="s">
        <v>113</v>
      </c>
      <c r="O345" t="s">
        <v>58</v>
      </c>
      <c r="P345">
        <v>354200</v>
      </c>
      <c r="Q345">
        <v>0</v>
      </c>
      <c r="R345">
        <v>0</v>
      </c>
      <c r="S345">
        <v>0</v>
      </c>
      <c r="T345">
        <v>0</v>
      </c>
      <c r="U345">
        <v>3</v>
      </c>
      <c r="V345">
        <v>10626</v>
      </c>
      <c r="W345">
        <v>15779.61</v>
      </c>
      <c r="X345">
        <v>318800</v>
      </c>
      <c r="Y345">
        <v>20</v>
      </c>
      <c r="Z345" t="s">
        <v>37</v>
      </c>
      <c r="AA345">
        <v>4</v>
      </c>
      <c r="AB345">
        <v>6768407.7999999998</v>
      </c>
    </row>
    <row r="346" spans="1:28" x14ac:dyDescent="0.25">
      <c r="A346">
        <v>1211221002</v>
      </c>
      <c r="B346" s="1">
        <v>44551</v>
      </c>
      <c r="C346" t="s">
        <v>134</v>
      </c>
      <c r="D346" t="s">
        <v>135</v>
      </c>
      <c r="E346" t="s">
        <v>136</v>
      </c>
      <c r="F346" t="s">
        <v>31</v>
      </c>
      <c r="G346" t="s">
        <v>32</v>
      </c>
      <c r="H346" s="1">
        <v>44551</v>
      </c>
      <c r="I346" t="s">
        <v>81</v>
      </c>
      <c r="J346">
        <v>34040286</v>
      </c>
      <c r="K346">
        <v>34040286</v>
      </c>
      <c r="L346">
        <v>10</v>
      </c>
      <c r="M346" t="s">
        <v>114</v>
      </c>
      <c r="N346" t="s">
        <v>115</v>
      </c>
      <c r="O346" t="s">
        <v>58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10</v>
      </c>
      <c r="Z346" t="s">
        <v>37</v>
      </c>
      <c r="AA346">
        <v>4</v>
      </c>
      <c r="AB346">
        <v>0</v>
      </c>
    </row>
    <row r="347" spans="1:28" x14ac:dyDescent="0.25">
      <c r="A347">
        <v>1211221002</v>
      </c>
      <c r="B347" s="1">
        <v>44551</v>
      </c>
      <c r="C347" t="s">
        <v>134</v>
      </c>
      <c r="D347" t="s">
        <v>135</v>
      </c>
      <c r="E347" t="s">
        <v>136</v>
      </c>
      <c r="F347" t="s">
        <v>31</v>
      </c>
      <c r="G347" t="s">
        <v>32</v>
      </c>
      <c r="H347" s="1">
        <v>44551</v>
      </c>
      <c r="I347" t="s">
        <v>81</v>
      </c>
      <c r="J347">
        <v>34040286</v>
      </c>
      <c r="K347">
        <v>34040286</v>
      </c>
      <c r="L347">
        <v>11</v>
      </c>
      <c r="M347" t="s">
        <v>108</v>
      </c>
      <c r="N347" t="s">
        <v>109</v>
      </c>
      <c r="O347" t="s">
        <v>58</v>
      </c>
      <c r="P347">
        <v>370920</v>
      </c>
      <c r="Q347">
        <v>0</v>
      </c>
      <c r="R347">
        <v>0</v>
      </c>
      <c r="S347">
        <v>0</v>
      </c>
      <c r="T347">
        <v>0</v>
      </c>
      <c r="U347">
        <v>3</v>
      </c>
      <c r="V347">
        <v>11127.6</v>
      </c>
      <c r="W347">
        <v>16524.490000000002</v>
      </c>
      <c r="X347">
        <v>333800</v>
      </c>
      <c r="Y347">
        <v>20</v>
      </c>
      <c r="Z347" t="s">
        <v>37</v>
      </c>
      <c r="AA347">
        <v>4</v>
      </c>
      <c r="AB347">
        <v>7087910.2000000002</v>
      </c>
    </row>
    <row r="348" spans="1:28" x14ac:dyDescent="0.25">
      <c r="A348">
        <v>1211221002</v>
      </c>
      <c r="B348" s="1">
        <v>44551</v>
      </c>
      <c r="C348" t="s">
        <v>134</v>
      </c>
      <c r="D348" t="s">
        <v>135</v>
      </c>
      <c r="E348" t="s">
        <v>136</v>
      </c>
      <c r="F348" t="s">
        <v>31</v>
      </c>
      <c r="G348" t="s">
        <v>32</v>
      </c>
      <c r="H348" s="1">
        <v>44551</v>
      </c>
      <c r="I348" t="s">
        <v>81</v>
      </c>
      <c r="J348">
        <v>34040286</v>
      </c>
      <c r="K348">
        <v>34040286</v>
      </c>
      <c r="L348">
        <v>12</v>
      </c>
      <c r="M348" t="s">
        <v>110</v>
      </c>
      <c r="N348" t="s">
        <v>111</v>
      </c>
      <c r="O348" t="s">
        <v>58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10</v>
      </c>
      <c r="Z348" t="s">
        <v>37</v>
      </c>
      <c r="AA348">
        <v>4</v>
      </c>
      <c r="AB348">
        <v>0</v>
      </c>
    </row>
    <row r="349" spans="1:28" x14ac:dyDescent="0.25">
      <c r="A349">
        <v>1211221002</v>
      </c>
      <c r="B349" s="1">
        <v>44551</v>
      </c>
      <c r="C349" t="s">
        <v>134</v>
      </c>
      <c r="D349" t="s">
        <v>135</v>
      </c>
      <c r="E349" t="s">
        <v>136</v>
      </c>
      <c r="F349" t="s">
        <v>31</v>
      </c>
      <c r="G349" t="s">
        <v>32</v>
      </c>
      <c r="H349" s="1">
        <v>44551</v>
      </c>
      <c r="I349" t="s">
        <v>81</v>
      </c>
      <c r="J349">
        <v>34040286</v>
      </c>
      <c r="K349">
        <v>34040286</v>
      </c>
      <c r="L349">
        <v>13</v>
      </c>
      <c r="M349" t="s">
        <v>272</v>
      </c>
      <c r="N349" t="s">
        <v>273</v>
      </c>
      <c r="O349" t="s">
        <v>58</v>
      </c>
      <c r="P349">
        <v>343552</v>
      </c>
      <c r="Q349">
        <v>0</v>
      </c>
      <c r="R349">
        <v>0</v>
      </c>
      <c r="S349">
        <v>0</v>
      </c>
      <c r="T349">
        <v>0</v>
      </c>
      <c r="U349">
        <v>3</v>
      </c>
      <c r="V349">
        <v>10306.56</v>
      </c>
      <c r="W349">
        <v>15305.24</v>
      </c>
      <c r="X349">
        <v>309200</v>
      </c>
      <c r="Y349">
        <v>10</v>
      </c>
      <c r="Z349" t="s">
        <v>37</v>
      </c>
      <c r="AA349">
        <v>4</v>
      </c>
      <c r="AB349">
        <v>3282467.6</v>
      </c>
    </row>
    <row r="350" spans="1:28" x14ac:dyDescent="0.25">
      <c r="A350">
        <v>1211221002</v>
      </c>
      <c r="B350" s="1">
        <v>44551</v>
      </c>
      <c r="C350" t="s">
        <v>134</v>
      </c>
      <c r="D350" t="s">
        <v>135</v>
      </c>
      <c r="E350" t="s">
        <v>136</v>
      </c>
      <c r="F350" t="s">
        <v>31</v>
      </c>
      <c r="G350" t="s">
        <v>32</v>
      </c>
      <c r="H350" s="1">
        <v>44551</v>
      </c>
      <c r="I350" t="s">
        <v>81</v>
      </c>
      <c r="J350">
        <v>34040286</v>
      </c>
      <c r="K350">
        <v>34040286</v>
      </c>
      <c r="L350">
        <v>14</v>
      </c>
      <c r="M350" t="s">
        <v>274</v>
      </c>
      <c r="N350" t="s">
        <v>275</v>
      </c>
      <c r="O350" t="s">
        <v>58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5</v>
      </c>
      <c r="Z350" t="s">
        <v>37</v>
      </c>
      <c r="AA350">
        <v>4</v>
      </c>
      <c r="AB350">
        <v>0</v>
      </c>
    </row>
    <row r="351" spans="1:28" x14ac:dyDescent="0.25">
      <c r="A351">
        <v>1211221003</v>
      </c>
      <c r="B351" s="1">
        <v>44551</v>
      </c>
      <c r="C351" t="s">
        <v>131</v>
      </c>
      <c r="D351" t="s">
        <v>132</v>
      </c>
      <c r="E351" t="s">
        <v>133</v>
      </c>
      <c r="F351" t="s">
        <v>80</v>
      </c>
      <c r="G351" t="s">
        <v>32</v>
      </c>
      <c r="H351" s="1">
        <v>44565</v>
      </c>
      <c r="I351" t="s">
        <v>81</v>
      </c>
      <c r="J351">
        <v>22888117</v>
      </c>
      <c r="K351">
        <v>22888117</v>
      </c>
      <c r="L351">
        <v>1</v>
      </c>
      <c r="M351" t="s">
        <v>69</v>
      </c>
      <c r="N351" t="s">
        <v>70</v>
      </c>
      <c r="O351" t="s">
        <v>58</v>
      </c>
      <c r="P351">
        <v>347776</v>
      </c>
      <c r="Q351">
        <v>0</v>
      </c>
      <c r="R351">
        <v>0</v>
      </c>
      <c r="S351">
        <v>0</v>
      </c>
      <c r="T351">
        <v>0</v>
      </c>
      <c r="U351">
        <v>3</v>
      </c>
      <c r="V351">
        <v>10433.280000000001</v>
      </c>
      <c r="W351">
        <v>10433.280000000001</v>
      </c>
      <c r="X351">
        <v>313000</v>
      </c>
      <c r="Y351">
        <v>20</v>
      </c>
      <c r="Z351" t="s">
        <v>37</v>
      </c>
      <c r="AA351">
        <v>4</v>
      </c>
      <c r="AB351">
        <v>6746854.4000000004</v>
      </c>
    </row>
    <row r="352" spans="1:28" x14ac:dyDescent="0.25">
      <c r="A352">
        <v>1211221003</v>
      </c>
      <c r="B352" s="1">
        <v>44551</v>
      </c>
      <c r="C352" t="s">
        <v>131</v>
      </c>
      <c r="D352" t="s">
        <v>132</v>
      </c>
      <c r="E352" t="s">
        <v>133</v>
      </c>
      <c r="F352" t="s">
        <v>80</v>
      </c>
      <c r="G352" t="s">
        <v>32</v>
      </c>
      <c r="H352" s="1">
        <v>44565</v>
      </c>
      <c r="I352" t="s">
        <v>81</v>
      </c>
      <c r="J352">
        <v>22888117</v>
      </c>
      <c r="K352">
        <v>22888117</v>
      </c>
      <c r="L352">
        <v>2</v>
      </c>
      <c r="M352" t="s">
        <v>71</v>
      </c>
      <c r="N352" t="s">
        <v>72</v>
      </c>
      <c r="O352" t="s">
        <v>58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10</v>
      </c>
      <c r="Z352" t="s">
        <v>37</v>
      </c>
      <c r="AA352">
        <v>4</v>
      </c>
      <c r="AB352">
        <v>0</v>
      </c>
    </row>
    <row r="353" spans="1:28" x14ac:dyDescent="0.25">
      <c r="A353">
        <v>1211221003</v>
      </c>
      <c r="B353" s="1">
        <v>44551</v>
      </c>
      <c r="C353" t="s">
        <v>131</v>
      </c>
      <c r="D353" t="s">
        <v>132</v>
      </c>
      <c r="E353" t="s">
        <v>133</v>
      </c>
      <c r="F353" t="s">
        <v>80</v>
      </c>
      <c r="G353" t="s">
        <v>32</v>
      </c>
      <c r="H353" s="1">
        <v>44565</v>
      </c>
      <c r="I353" t="s">
        <v>81</v>
      </c>
      <c r="J353">
        <v>22888117</v>
      </c>
      <c r="K353">
        <v>22888117</v>
      </c>
      <c r="L353">
        <v>3</v>
      </c>
      <c r="M353" t="s">
        <v>289</v>
      </c>
      <c r="N353" t="s">
        <v>290</v>
      </c>
      <c r="O353" t="s">
        <v>58</v>
      </c>
      <c r="P353">
        <v>370920</v>
      </c>
      <c r="Q353">
        <v>0</v>
      </c>
      <c r="R353">
        <v>0</v>
      </c>
      <c r="S353">
        <v>0</v>
      </c>
      <c r="T353">
        <v>0</v>
      </c>
      <c r="U353">
        <v>3</v>
      </c>
      <c r="V353">
        <v>11127.6</v>
      </c>
      <c r="W353">
        <v>11127.6</v>
      </c>
      <c r="X353">
        <v>267072</v>
      </c>
      <c r="Y353">
        <v>20</v>
      </c>
      <c r="Z353" t="s">
        <v>37</v>
      </c>
      <c r="AA353">
        <v>4</v>
      </c>
      <c r="AB353">
        <v>7195848</v>
      </c>
    </row>
    <row r="354" spans="1:28" x14ac:dyDescent="0.25">
      <c r="A354">
        <v>1211221003</v>
      </c>
      <c r="B354" s="1">
        <v>44551</v>
      </c>
      <c r="C354" t="s">
        <v>131</v>
      </c>
      <c r="D354" t="s">
        <v>132</v>
      </c>
      <c r="E354" t="s">
        <v>133</v>
      </c>
      <c r="F354" t="s">
        <v>80</v>
      </c>
      <c r="G354" t="s">
        <v>32</v>
      </c>
      <c r="H354" s="1">
        <v>44565</v>
      </c>
      <c r="I354" t="s">
        <v>81</v>
      </c>
      <c r="J354">
        <v>22888117</v>
      </c>
      <c r="K354">
        <v>22888117</v>
      </c>
      <c r="L354">
        <v>4</v>
      </c>
      <c r="M354" t="s">
        <v>110</v>
      </c>
      <c r="N354" t="s">
        <v>111</v>
      </c>
      <c r="O354" t="s">
        <v>58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10</v>
      </c>
      <c r="Z354" t="s">
        <v>37</v>
      </c>
      <c r="AA354">
        <v>4</v>
      </c>
      <c r="AB354">
        <v>0</v>
      </c>
    </row>
    <row r="355" spans="1:28" x14ac:dyDescent="0.25">
      <c r="A355">
        <v>1211221003</v>
      </c>
      <c r="B355" s="1">
        <v>44551</v>
      </c>
      <c r="C355" t="s">
        <v>131</v>
      </c>
      <c r="D355" t="s">
        <v>132</v>
      </c>
      <c r="E355" t="s">
        <v>133</v>
      </c>
      <c r="F355" t="s">
        <v>80</v>
      </c>
      <c r="G355" t="s">
        <v>32</v>
      </c>
      <c r="H355" s="1">
        <v>44565</v>
      </c>
      <c r="I355" t="s">
        <v>81</v>
      </c>
      <c r="J355">
        <v>22888117</v>
      </c>
      <c r="K355">
        <v>22888117</v>
      </c>
      <c r="L355">
        <v>5</v>
      </c>
      <c r="M355" t="s">
        <v>112</v>
      </c>
      <c r="N355" t="s">
        <v>113</v>
      </c>
      <c r="O355" t="s">
        <v>58</v>
      </c>
      <c r="P355">
        <v>354200</v>
      </c>
      <c r="Q355">
        <v>0</v>
      </c>
      <c r="R355">
        <v>0</v>
      </c>
      <c r="S355">
        <v>0</v>
      </c>
      <c r="T355">
        <v>0</v>
      </c>
      <c r="U355">
        <v>3</v>
      </c>
      <c r="V355">
        <v>10626</v>
      </c>
      <c r="W355">
        <v>10626</v>
      </c>
      <c r="X355">
        <v>318800</v>
      </c>
      <c r="Y355">
        <v>20</v>
      </c>
      <c r="Z355" t="s">
        <v>37</v>
      </c>
      <c r="AA355">
        <v>4</v>
      </c>
      <c r="AB355">
        <v>6871480</v>
      </c>
    </row>
    <row r="356" spans="1:28" x14ac:dyDescent="0.25">
      <c r="A356">
        <v>1211221003</v>
      </c>
      <c r="B356" s="1">
        <v>44551</v>
      </c>
      <c r="C356" t="s">
        <v>131</v>
      </c>
      <c r="D356" t="s">
        <v>132</v>
      </c>
      <c r="E356" t="s">
        <v>133</v>
      </c>
      <c r="F356" t="s">
        <v>80</v>
      </c>
      <c r="G356" t="s">
        <v>32</v>
      </c>
      <c r="H356" s="1">
        <v>44565</v>
      </c>
      <c r="I356" t="s">
        <v>81</v>
      </c>
      <c r="J356">
        <v>22888117</v>
      </c>
      <c r="K356">
        <v>22888117</v>
      </c>
      <c r="L356">
        <v>6</v>
      </c>
      <c r="M356" t="s">
        <v>114</v>
      </c>
      <c r="N356" t="s">
        <v>115</v>
      </c>
      <c r="O356" t="s">
        <v>58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10</v>
      </c>
      <c r="Z356" t="s">
        <v>37</v>
      </c>
      <c r="AA356">
        <v>4</v>
      </c>
      <c r="AB356">
        <v>0</v>
      </c>
    </row>
    <row r="357" spans="1:28" x14ac:dyDescent="0.25">
      <c r="A357">
        <v>1211221003</v>
      </c>
      <c r="B357" s="1">
        <v>44551</v>
      </c>
      <c r="C357" t="s">
        <v>131</v>
      </c>
      <c r="D357" t="s">
        <v>132</v>
      </c>
      <c r="E357" t="s">
        <v>133</v>
      </c>
      <c r="F357" t="s">
        <v>80</v>
      </c>
      <c r="G357" t="s">
        <v>32</v>
      </c>
      <c r="H357" s="1">
        <v>44565</v>
      </c>
      <c r="I357" t="s">
        <v>81</v>
      </c>
      <c r="J357">
        <v>22888117</v>
      </c>
      <c r="K357">
        <v>22888117</v>
      </c>
      <c r="L357">
        <v>7</v>
      </c>
      <c r="M357" t="s">
        <v>97</v>
      </c>
      <c r="N357" t="s">
        <v>98</v>
      </c>
      <c r="O357" t="s">
        <v>84</v>
      </c>
      <c r="P357">
        <v>412154</v>
      </c>
      <c r="Q357">
        <v>0</v>
      </c>
      <c r="R357">
        <v>0</v>
      </c>
      <c r="S357">
        <v>0</v>
      </c>
      <c r="T357">
        <v>0</v>
      </c>
      <c r="U357">
        <v>3</v>
      </c>
      <c r="V357">
        <v>12364.62</v>
      </c>
      <c r="W357">
        <v>12364.62</v>
      </c>
      <c r="X357">
        <v>371000</v>
      </c>
      <c r="Y357">
        <v>4</v>
      </c>
      <c r="Z357" t="s">
        <v>37</v>
      </c>
      <c r="AA357">
        <v>4</v>
      </c>
      <c r="AB357">
        <v>1599157.52</v>
      </c>
    </row>
    <row r="358" spans="1:28" x14ac:dyDescent="0.25">
      <c r="A358">
        <v>1211221003</v>
      </c>
      <c r="B358" s="1">
        <v>44551</v>
      </c>
      <c r="C358" t="s">
        <v>131</v>
      </c>
      <c r="D358" t="s">
        <v>132</v>
      </c>
      <c r="E358" t="s">
        <v>133</v>
      </c>
      <c r="F358" t="s">
        <v>80</v>
      </c>
      <c r="G358" t="s">
        <v>32</v>
      </c>
      <c r="H358" s="1">
        <v>44565</v>
      </c>
      <c r="I358" t="s">
        <v>81</v>
      </c>
      <c r="J358">
        <v>22888117</v>
      </c>
      <c r="K358">
        <v>22888117</v>
      </c>
      <c r="L358">
        <v>8</v>
      </c>
      <c r="M358" t="s">
        <v>99</v>
      </c>
      <c r="N358" t="s">
        <v>100</v>
      </c>
      <c r="O358" t="s">
        <v>84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2</v>
      </c>
      <c r="Z358" t="s">
        <v>37</v>
      </c>
      <c r="AA358">
        <v>4</v>
      </c>
      <c r="AB358">
        <v>0</v>
      </c>
    </row>
    <row r="359" spans="1:28" x14ac:dyDescent="0.25">
      <c r="A359">
        <v>1211221003</v>
      </c>
      <c r="B359" s="1">
        <v>44551</v>
      </c>
      <c r="C359" t="s">
        <v>131</v>
      </c>
      <c r="D359" t="s">
        <v>132</v>
      </c>
      <c r="E359" t="s">
        <v>133</v>
      </c>
      <c r="F359" t="s">
        <v>80</v>
      </c>
      <c r="G359" t="s">
        <v>32</v>
      </c>
      <c r="H359" s="1">
        <v>44565</v>
      </c>
      <c r="I359" t="s">
        <v>81</v>
      </c>
      <c r="J359">
        <v>22888117</v>
      </c>
      <c r="K359">
        <v>22888117</v>
      </c>
      <c r="L359">
        <v>9</v>
      </c>
      <c r="M359" t="s">
        <v>87</v>
      </c>
      <c r="N359" t="s">
        <v>88</v>
      </c>
      <c r="O359" t="s">
        <v>84</v>
      </c>
      <c r="P359">
        <v>322014</v>
      </c>
      <c r="Q359">
        <v>20</v>
      </c>
      <c r="R359">
        <v>64402.8</v>
      </c>
      <c r="S359">
        <v>5</v>
      </c>
      <c r="T359">
        <v>12880.56</v>
      </c>
      <c r="U359">
        <v>3</v>
      </c>
      <c r="V359">
        <v>7341.9192000000003</v>
      </c>
      <c r="W359">
        <v>84625.279999999999</v>
      </c>
      <c r="X359">
        <v>232200</v>
      </c>
      <c r="Y359">
        <v>2</v>
      </c>
      <c r="Z359" t="s">
        <v>37</v>
      </c>
      <c r="AA359">
        <v>6</v>
      </c>
      <c r="AB359">
        <v>474777.44</v>
      </c>
    </row>
    <row r="360" spans="1:28" x14ac:dyDescent="0.25">
      <c r="A360">
        <v>1211222001</v>
      </c>
      <c r="B360" s="1">
        <v>44552</v>
      </c>
      <c r="C360" t="s">
        <v>140</v>
      </c>
      <c r="D360" t="s">
        <v>141</v>
      </c>
      <c r="E360" t="s">
        <v>142</v>
      </c>
      <c r="F360" t="s">
        <v>31</v>
      </c>
      <c r="G360" t="s">
        <v>32</v>
      </c>
      <c r="H360" s="1">
        <v>44566</v>
      </c>
      <c r="I360" t="s">
        <v>55</v>
      </c>
      <c r="J360">
        <v>3839201</v>
      </c>
      <c r="K360">
        <v>3839201</v>
      </c>
      <c r="L360">
        <v>1</v>
      </c>
      <c r="M360" t="s">
        <v>73</v>
      </c>
      <c r="N360" t="s">
        <v>74</v>
      </c>
      <c r="O360" t="s">
        <v>58</v>
      </c>
      <c r="P360">
        <v>54692</v>
      </c>
      <c r="Q360">
        <v>0</v>
      </c>
      <c r="R360">
        <v>0</v>
      </c>
      <c r="S360">
        <v>0</v>
      </c>
      <c r="T360">
        <v>0</v>
      </c>
      <c r="U360">
        <v>2</v>
      </c>
      <c r="V360">
        <v>1093.8399999999999</v>
      </c>
      <c r="W360">
        <v>1093.8399999999999</v>
      </c>
      <c r="X360">
        <v>49220</v>
      </c>
      <c r="Y360">
        <v>2</v>
      </c>
      <c r="Z360" t="s">
        <v>46</v>
      </c>
      <c r="AA360">
        <v>1</v>
      </c>
      <c r="AB360">
        <v>107196.32</v>
      </c>
    </row>
    <row r="361" spans="1:28" x14ac:dyDescent="0.25">
      <c r="A361">
        <v>1211222001</v>
      </c>
      <c r="B361" s="1">
        <v>44552</v>
      </c>
      <c r="C361" t="s">
        <v>140</v>
      </c>
      <c r="D361" t="s">
        <v>141</v>
      </c>
      <c r="E361" t="s">
        <v>142</v>
      </c>
      <c r="F361" t="s">
        <v>31</v>
      </c>
      <c r="G361" t="s">
        <v>32</v>
      </c>
      <c r="H361" s="1">
        <v>44566</v>
      </c>
      <c r="I361" t="s">
        <v>55</v>
      </c>
      <c r="J361">
        <v>3839201</v>
      </c>
      <c r="K361">
        <v>3839201</v>
      </c>
      <c r="L361">
        <v>2</v>
      </c>
      <c r="M361" t="s">
        <v>75</v>
      </c>
      <c r="N361" t="s">
        <v>76</v>
      </c>
      <c r="O361" t="s">
        <v>58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1</v>
      </c>
      <c r="Z361" t="s">
        <v>46</v>
      </c>
      <c r="AA361">
        <v>1</v>
      </c>
      <c r="AB361">
        <v>0</v>
      </c>
    </row>
    <row r="362" spans="1:28" x14ac:dyDescent="0.25">
      <c r="A362">
        <v>1211222001</v>
      </c>
      <c r="B362" s="1">
        <v>44552</v>
      </c>
      <c r="C362" t="s">
        <v>140</v>
      </c>
      <c r="D362" t="s">
        <v>141</v>
      </c>
      <c r="E362" t="s">
        <v>142</v>
      </c>
      <c r="F362" t="s">
        <v>31</v>
      </c>
      <c r="G362" t="s">
        <v>32</v>
      </c>
      <c r="H362" s="1">
        <v>44566</v>
      </c>
      <c r="I362" t="s">
        <v>55</v>
      </c>
      <c r="J362">
        <v>3839201</v>
      </c>
      <c r="K362">
        <v>3839201</v>
      </c>
      <c r="L362">
        <v>3</v>
      </c>
      <c r="M362" t="s">
        <v>56</v>
      </c>
      <c r="N362" t="s">
        <v>57</v>
      </c>
      <c r="O362" t="s">
        <v>58</v>
      </c>
      <c r="P362">
        <v>59731</v>
      </c>
      <c r="Q362">
        <v>0</v>
      </c>
      <c r="R362">
        <v>0</v>
      </c>
      <c r="S362">
        <v>0</v>
      </c>
      <c r="T362">
        <v>0</v>
      </c>
      <c r="U362">
        <v>2</v>
      </c>
      <c r="V362">
        <v>1194.6199999999999</v>
      </c>
      <c r="W362">
        <v>1194.6199999999999</v>
      </c>
      <c r="X362">
        <v>53764</v>
      </c>
      <c r="Y362">
        <v>8</v>
      </c>
      <c r="Z362" t="s">
        <v>46</v>
      </c>
      <c r="AA362">
        <v>1</v>
      </c>
      <c r="AB362">
        <v>468291.04</v>
      </c>
    </row>
    <row r="363" spans="1:28" x14ac:dyDescent="0.25">
      <c r="A363">
        <v>1211222001</v>
      </c>
      <c r="B363" s="1">
        <v>44552</v>
      </c>
      <c r="C363" t="s">
        <v>140</v>
      </c>
      <c r="D363" t="s">
        <v>141</v>
      </c>
      <c r="E363" t="s">
        <v>142</v>
      </c>
      <c r="F363" t="s">
        <v>31</v>
      </c>
      <c r="G363" t="s">
        <v>32</v>
      </c>
      <c r="H363" s="1">
        <v>44566</v>
      </c>
      <c r="I363" t="s">
        <v>55</v>
      </c>
      <c r="J363">
        <v>3839201</v>
      </c>
      <c r="K363">
        <v>3839201</v>
      </c>
      <c r="L363">
        <v>4</v>
      </c>
      <c r="M363" t="s">
        <v>59</v>
      </c>
      <c r="N363" t="s">
        <v>60</v>
      </c>
      <c r="O363" t="s">
        <v>58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4</v>
      </c>
      <c r="Z363" t="s">
        <v>46</v>
      </c>
      <c r="AA363">
        <v>1</v>
      </c>
      <c r="AB363">
        <v>0</v>
      </c>
    </row>
    <row r="364" spans="1:28" x14ac:dyDescent="0.25">
      <c r="A364">
        <v>1211222001</v>
      </c>
      <c r="B364" s="1">
        <v>44552</v>
      </c>
      <c r="C364" t="s">
        <v>140</v>
      </c>
      <c r="D364" t="s">
        <v>141</v>
      </c>
      <c r="E364" t="s">
        <v>142</v>
      </c>
      <c r="F364" t="s">
        <v>31</v>
      </c>
      <c r="G364" t="s">
        <v>32</v>
      </c>
      <c r="H364" s="1">
        <v>44566</v>
      </c>
      <c r="I364" t="s">
        <v>55</v>
      </c>
      <c r="J364">
        <v>3839201</v>
      </c>
      <c r="K364">
        <v>3839201</v>
      </c>
      <c r="L364">
        <v>5</v>
      </c>
      <c r="M364" t="s">
        <v>61</v>
      </c>
      <c r="N364" t="s">
        <v>62</v>
      </c>
      <c r="O364" t="s">
        <v>58</v>
      </c>
      <c r="P364">
        <v>59857</v>
      </c>
      <c r="Q364">
        <v>0</v>
      </c>
      <c r="R364">
        <v>0</v>
      </c>
      <c r="S364">
        <v>0</v>
      </c>
      <c r="T364">
        <v>0</v>
      </c>
      <c r="U364">
        <v>2</v>
      </c>
      <c r="V364">
        <v>1197.1400000000001</v>
      </c>
      <c r="W364">
        <v>1197.1400000000001</v>
      </c>
      <c r="X364">
        <v>53875</v>
      </c>
      <c r="Y364">
        <v>8</v>
      </c>
      <c r="Z364" t="s">
        <v>46</v>
      </c>
      <c r="AA364">
        <v>1</v>
      </c>
      <c r="AB364">
        <v>469278.88</v>
      </c>
    </row>
    <row r="365" spans="1:28" x14ac:dyDescent="0.25">
      <c r="A365">
        <v>1211222001</v>
      </c>
      <c r="B365" s="1">
        <v>44552</v>
      </c>
      <c r="C365" t="s">
        <v>140</v>
      </c>
      <c r="D365" t="s">
        <v>141</v>
      </c>
      <c r="E365" t="s">
        <v>142</v>
      </c>
      <c r="F365" t="s">
        <v>31</v>
      </c>
      <c r="G365" t="s">
        <v>32</v>
      </c>
      <c r="H365" s="1">
        <v>44566</v>
      </c>
      <c r="I365" t="s">
        <v>55</v>
      </c>
      <c r="J365">
        <v>3839201</v>
      </c>
      <c r="K365">
        <v>3839201</v>
      </c>
      <c r="L365">
        <v>6</v>
      </c>
      <c r="M365" t="s">
        <v>63</v>
      </c>
      <c r="N365" t="s">
        <v>64</v>
      </c>
      <c r="O365" t="s">
        <v>58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4</v>
      </c>
      <c r="Z365" t="s">
        <v>46</v>
      </c>
      <c r="AA365">
        <v>1</v>
      </c>
      <c r="AB365">
        <v>0</v>
      </c>
    </row>
    <row r="366" spans="1:28" x14ac:dyDescent="0.25">
      <c r="A366">
        <v>1211222001</v>
      </c>
      <c r="B366" s="1">
        <v>44552</v>
      </c>
      <c r="C366" t="s">
        <v>140</v>
      </c>
      <c r="D366" t="s">
        <v>141</v>
      </c>
      <c r="E366" t="s">
        <v>142</v>
      </c>
      <c r="F366" t="s">
        <v>31</v>
      </c>
      <c r="G366" t="s">
        <v>32</v>
      </c>
      <c r="H366" s="1">
        <v>44566</v>
      </c>
      <c r="I366" t="s">
        <v>55</v>
      </c>
      <c r="J366">
        <v>3839201</v>
      </c>
      <c r="K366">
        <v>3839201</v>
      </c>
      <c r="L366">
        <v>7</v>
      </c>
      <c r="M366" t="s">
        <v>65</v>
      </c>
      <c r="N366" t="s">
        <v>66</v>
      </c>
      <c r="O366" t="s">
        <v>58</v>
      </c>
      <c r="P366">
        <v>352836</v>
      </c>
      <c r="Q366">
        <v>0</v>
      </c>
      <c r="R366">
        <v>0</v>
      </c>
      <c r="S366">
        <v>0</v>
      </c>
      <c r="T366">
        <v>0</v>
      </c>
      <c r="U366">
        <v>2</v>
      </c>
      <c r="V366">
        <v>7056.72</v>
      </c>
      <c r="W366">
        <v>7056.72</v>
      </c>
      <c r="X366">
        <v>317550</v>
      </c>
      <c r="Y366">
        <v>2</v>
      </c>
      <c r="Z366" t="s">
        <v>37</v>
      </c>
      <c r="AA366">
        <v>6</v>
      </c>
      <c r="AB366">
        <v>691558.56</v>
      </c>
    </row>
    <row r="367" spans="1:28" x14ac:dyDescent="0.25">
      <c r="A367">
        <v>1211222001</v>
      </c>
      <c r="B367" s="1">
        <v>44552</v>
      </c>
      <c r="C367" t="s">
        <v>140</v>
      </c>
      <c r="D367" t="s">
        <v>141</v>
      </c>
      <c r="E367" t="s">
        <v>142</v>
      </c>
      <c r="F367" t="s">
        <v>31</v>
      </c>
      <c r="G367" t="s">
        <v>32</v>
      </c>
      <c r="H367" s="1">
        <v>44566</v>
      </c>
      <c r="I367" t="s">
        <v>55</v>
      </c>
      <c r="J367">
        <v>3839201</v>
      </c>
      <c r="K367">
        <v>3839201</v>
      </c>
      <c r="L367">
        <v>8</v>
      </c>
      <c r="M367" t="s">
        <v>67</v>
      </c>
      <c r="N367" t="s">
        <v>68</v>
      </c>
      <c r="O367" t="s">
        <v>58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1</v>
      </c>
      <c r="Z367" t="s">
        <v>37</v>
      </c>
      <c r="AA367">
        <v>6</v>
      </c>
      <c r="AB367">
        <v>0</v>
      </c>
    </row>
    <row r="368" spans="1:28" x14ac:dyDescent="0.25">
      <c r="A368">
        <v>1211222001</v>
      </c>
      <c r="B368" s="1">
        <v>44552</v>
      </c>
      <c r="C368" t="s">
        <v>140</v>
      </c>
      <c r="D368" t="s">
        <v>141</v>
      </c>
      <c r="E368" t="s">
        <v>142</v>
      </c>
      <c r="F368" t="s">
        <v>31</v>
      </c>
      <c r="G368" t="s">
        <v>32</v>
      </c>
      <c r="H368" s="1">
        <v>44566</v>
      </c>
      <c r="I368" t="s">
        <v>55</v>
      </c>
      <c r="J368">
        <v>3839201</v>
      </c>
      <c r="K368">
        <v>3839201</v>
      </c>
      <c r="L368">
        <v>9</v>
      </c>
      <c r="M368" t="s">
        <v>108</v>
      </c>
      <c r="N368" t="s">
        <v>109</v>
      </c>
      <c r="O368" t="s">
        <v>58</v>
      </c>
      <c r="P368">
        <v>370920</v>
      </c>
      <c r="Q368">
        <v>0</v>
      </c>
      <c r="R368">
        <v>0</v>
      </c>
      <c r="S368">
        <v>0</v>
      </c>
      <c r="T368">
        <v>0</v>
      </c>
      <c r="U368">
        <v>2</v>
      </c>
      <c r="V368">
        <v>7418.4</v>
      </c>
      <c r="W368">
        <v>7418.4</v>
      </c>
      <c r="X368">
        <v>333800</v>
      </c>
      <c r="Y368">
        <v>2</v>
      </c>
      <c r="Z368" t="s">
        <v>37</v>
      </c>
      <c r="AA368">
        <v>4</v>
      </c>
      <c r="AB368">
        <v>727003.2</v>
      </c>
    </row>
    <row r="369" spans="1:28" x14ac:dyDescent="0.25">
      <c r="A369">
        <v>1211222001</v>
      </c>
      <c r="B369" s="1">
        <v>44552</v>
      </c>
      <c r="C369" t="s">
        <v>140</v>
      </c>
      <c r="D369" t="s">
        <v>141</v>
      </c>
      <c r="E369" t="s">
        <v>142</v>
      </c>
      <c r="F369" t="s">
        <v>31</v>
      </c>
      <c r="G369" t="s">
        <v>32</v>
      </c>
      <c r="H369" s="1">
        <v>44566</v>
      </c>
      <c r="I369" t="s">
        <v>55</v>
      </c>
      <c r="J369">
        <v>3839201</v>
      </c>
      <c r="K369">
        <v>3839201</v>
      </c>
      <c r="L369">
        <v>10</v>
      </c>
      <c r="M369" t="s">
        <v>110</v>
      </c>
      <c r="N369" t="s">
        <v>111</v>
      </c>
      <c r="O369" t="s">
        <v>58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1</v>
      </c>
      <c r="Z369" t="s">
        <v>37</v>
      </c>
      <c r="AA369">
        <v>4</v>
      </c>
      <c r="AB369">
        <v>0</v>
      </c>
    </row>
    <row r="370" spans="1:28" x14ac:dyDescent="0.25">
      <c r="A370">
        <v>1211222001</v>
      </c>
      <c r="B370" s="1">
        <v>44552</v>
      </c>
      <c r="C370" t="s">
        <v>140</v>
      </c>
      <c r="D370" t="s">
        <v>141</v>
      </c>
      <c r="E370" t="s">
        <v>142</v>
      </c>
      <c r="F370" t="s">
        <v>31</v>
      </c>
      <c r="G370" t="s">
        <v>32</v>
      </c>
      <c r="H370" s="1">
        <v>44566</v>
      </c>
      <c r="I370" t="s">
        <v>55</v>
      </c>
      <c r="J370">
        <v>3839201</v>
      </c>
      <c r="K370">
        <v>3839201</v>
      </c>
      <c r="L370">
        <v>11</v>
      </c>
      <c r="M370" t="s">
        <v>69</v>
      </c>
      <c r="N370" t="s">
        <v>70</v>
      </c>
      <c r="O370" t="s">
        <v>58</v>
      </c>
      <c r="P370">
        <v>347776</v>
      </c>
      <c r="Q370">
        <v>0</v>
      </c>
      <c r="R370">
        <v>0</v>
      </c>
      <c r="S370">
        <v>0</v>
      </c>
      <c r="T370">
        <v>0</v>
      </c>
      <c r="U370">
        <v>2</v>
      </c>
      <c r="V370">
        <v>6955.52</v>
      </c>
      <c r="W370">
        <v>6955.52</v>
      </c>
      <c r="X370">
        <v>313000</v>
      </c>
      <c r="Y370">
        <v>2</v>
      </c>
      <c r="Z370" t="s">
        <v>37</v>
      </c>
      <c r="AA370">
        <v>4</v>
      </c>
      <c r="AB370">
        <v>681640.95999999996</v>
      </c>
    </row>
    <row r="371" spans="1:28" x14ac:dyDescent="0.25">
      <c r="A371">
        <v>1211222001</v>
      </c>
      <c r="B371" s="1">
        <v>44552</v>
      </c>
      <c r="C371" t="s">
        <v>140</v>
      </c>
      <c r="D371" t="s">
        <v>141</v>
      </c>
      <c r="E371" t="s">
        <v>142</v>
      </c>
      <c r="F371" t="s">
        <v>31</v>
      </c>
      <c r="G371" t="s">
        <v>32</v>
      </c>
      <c r="H371" s="1">
        <v>44566</v>
      </c>
      <c r="I371" t="s">
        <v>55</v>
      </c>
      <c r="J371">
        <v>3839201</v>
      </c>
      <c r="K371">
        <v>3839201</v>
      </c>
      <c r="L371">
        <v>12</v>
      </c>
      <c r="M371" t="s">
        <v>71</v>
      </c>
      <c r="N371" t="s">
        <v>72</v>
      </c>
      <c r="O371" t="s">
        <v>58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1</v>
      </c>
      <c r="Z371" t="s">
        <v>37</v>
      </c>
      <c r="AA371">
        <v>4</v>
      </c>
      <c r="AB371">
        <v>0</v>
      </c>
    </row>
    <row r="372" spans="1:28" x14ac:dyDescent="0.25">
      <c r="A372">
        <v>1211222001</v>
      </c>
      <c r="B372" s="1">
        <v>44552</v>
      </c>
      <c r="C372" t="s">
        <v>140</v>
      </c>
      <c r="D372" t="s">
        <v>141</v>
      </c>
      <c r="E372" t="s">
        <v>142</v>
      </c>
      <c r="F372" t="s">
        <v>31</v>
      </c>
      <c r="G372" t="s">
        <v>32</v>
      </c>
      <c r="H372" s="1">
        <v>44566</v>
      </c>
      <c r="I372" t="s">
        <v>55</v>
      </c>
      <c r="J372">
        <v>3839201</v>
      </c>
      <c r="K372">
        <v>3839201</v>
      </c>
      <c r="L372">
        <v>13</v>
      </c>
      <c r="M372" t="s">
        <v>112</v>
      </c>
      <c r="N372" t="s">
        <v>113</v>
      </c>
      <c r="O372" t="s">
        <v>58</v>
      </c>
      <c r="P372">
        <v>354200</v>
      </c>
      <c r="Q372">
        <v>0</v>
      </c>
      <c r="R372">
        <v>0</v>
      </c>
      <c r="S372">
        <v>0</v>
      </c>
      <c r="T372">
        <v>0</v>
      </c>
      <c r="U372">
        <v>2</v>
      </c>
      <c r="V372">
        <v>7084</v>
      </c>
      <c r="W372">
        <v>7084</v>
      </c>
      <c r="X372">
        <v>318800</v>
      </c>
      <c r="Y372">
        <v>2</v>
      </c>
      <c r="Z372" t="s">
        <v>37</v>
      </c>
      <c r="AA372">
        <v>4</v>
      </c>
      <c r="AB372">
        <v>694232</v>
      </c>
    </row>
    <row r="373" spans="1:28" x14ac:dyDescent="0.25">
      <c r="A373">
        <v>1211222001</v>
      </c>
      <c r="B373" s="1">
        <v>44552</v>
      </c>
      <c r="C373" t="s">
        <v>140</v>
      </c>
      <c r="D373" t="s">
        <v>141</v>
      </c>
      <c r="E373" t="s">
        <v>142</v>
      </c>
      <c r="F373" t="s">
        <v>31</v>
      </c>
      <c r="G373" t="s">
        <v>32</v>
      </c>
      <c r="H373" s="1">
        <v>44566</v>
      </c>
      <c r="I373" t="s">
        <v>55</v>
      </c>
      <c r="J373">
        <v>3839201</v>
      </c>
      <c r="K373">
        <v>3839201</v>
      </c>
      <c r="L373">
        <v>14</v>
      </c>
      <c r="M373" t="s">
        <v>114</v>
      </c>
      <c r="N373" t="s">
        <v>115</v>
      </c>
      <c r="O373" t="s">
        <v>58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1</v>
      </c>
      <c r="Z373" t="s">
        <v>37</v>
      </c>
      <c r="AA373">
        <v>4</v>
      </c>
      <c r="AB373">
        <v>0</v>
      </c>
    </row>
    <row r="374" spans="1:28" x14ac:dyDescent="0.25">
      <c r="A374">
        <v>1211225001</v>
      </c>
      <c r="B374" s="1">
        <v>44555</v>
      </c>
      <c r="C374" t="s">
        <v>291</v>
      </c>
      <c r="D374" t="s">
        <v>292</v>
      </c>
      <c r="E374" t="s">
        <v>293</v>
      </c>
      <c r="F374" t="s">
        <v>31</v>
      </c>
      <c r="G374" t="s">
        <v>32</v>
      </c>
      <c r="H374" s="1">
        <v>44555</v>
      </c>
      <c r="I374" t="s">
        <v>55</v>
      </c>
      <c r="J374">
        <v>34406225</v>
      </c>
      <c r="K374">
        <v>34406225</v>
      </c>
      <c r="L374">
        <v>1</v>
      </c>
      <c r="M374" t="s">
        <v>294</v>
      </c>
      <c r="N374" t="s">
        <v>295</v>
      </c>
      <c r="O374" t="s">
        <v>84</v>
      </c>
      <c r="P374">
        <v>412178</v>
      </c>
      <c r="Q374">
        <v>0</v>
      </c>
      <c r="R374">
        <v>0</v>
      </c>
      <c r="S374">
        <v>0</v>
      </c>
      <c r="T374">
        <v>0</v>
      </c>
      <c r="U374">
        <v>3</v>
      </c>
      <c r="V374">
        <v>12365.34</v>
      </c>
      <c r="W374">
        <v>18362.53</v>
      </c>
      <c r="X374">
        <v>371132</v>
      </c>
      <c r="Y374">
        <v>30</v>
      </c>
      <c r="Z374" t="s">
        <v>37</v>
      </c>
      <c r="AA374">
        <v>4</v>
      </c>
      <c r="AB374">
        <v>11814464.1</v>
      </c>
    </row>
    <row r="375" spans="1:28" x14ac:dyDescent="0.25">
      <c r="A375">
        <v>1211225001</v>
      </c>
      <c r="B375" s="1">
        <v>44555</v>
      </c>
      <c r="C375" t="s">
        <v>291</v>
      </c>
      <c r="D375" t="s">
        <v>292</v>
      </c>
      <c r="E375" t="s">
        <v>293</v>
      </c>
      <c r="F375" t="s">
        <v>31</v>
      </c>
      <c r="G375" t="s">
        <v>32</v>
      </c>
      <c r="H375" s="1">
        <v>44555</v>
      </c>
      <c r="I375" t="s">
        <v>55</v>
      </c>
      <c r="J375">
        <v>34406225</v>
      </c>
      <c r="K375">
        <v>34406225</v>
      </c>
      <c r="L375">
        <v>2</v>
      </c>
      <c r="M375" t="s">
        <v>296</v>
      </c>
      <c r="N375" t="s">
        <v>297</v>
      </c>
      <c r="O375" t="s">
        <v>84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15</v>
      </c>
      <c r="Z375" t="s">
        <v>37</v>
      </c>
      <c r="AA375">
        <v>4</v>
      </c>
      <c r="AB375">
        <v>0</v>
      </c>
    </row>
    <row r="376" spans="1:28" x14ac:dyDescent="0.25">
      <c r="A376">
        <v>1211225001</v>
      </c>
      <c r="B376" s="1">
        <v>44555</v>
      </c>
      <c r="C376" t="s">
        <v>291</v>
      </c>
      <c r="D376" t="s">
        <v>292</v>
      </c>
      <c r="E376" t="s">
        <v>293</v>
      </c>
      <c r="F376" t="s">
        <v>31</v>
      </c>
      <c r="G376" t="s">
        <v>32</v>
      </c>
      <c r="H376" s="1">
        <v>44555</v>
      </c>
      <c r="I376" t="s">
        <v>55</v>
      </c>
      <c r="J376">
        <v>34406225</v>
      </c>
      <c r="K376">
        <v>34406225</v>
      </c>
      <c r="L376">
        <v>3</v>
      </c>
      <c r="M376" t="s">
        <v>116</v>
      </c>
      <c r="N376" t="s">
        <v>117</v>
      </c>
      <c r="O376" t="s">
        <v>84</v>
      </c>
      <c r="P376">
        <v>360646</v>
      </c>
      <c r="Q376">
        <v>0</v>
      </c>
      <c r="R376">
        <v>0</v>
      </c>
      <c r="S376">
        <v>0</v>
      </c>
      <c r="T376">
        <v>0</v>
      </c>
      <c r="U376">
        <v>3</v>
      </c>
      <c r="V376">
        <v>10819.38</v>
      </c>
      <c r="W376">
        <v>16066.78</v>
      </c>
      <c r="X376">
        <v>324600</v>
      </c>
      <c r="Y376">
        <v>10</v>
      </c>
      <c r="Z376" t="s">
        <v>37</v>
      </c>
      <c r="AA376">
        <v>6</v>
      </c>
      <c r="AB376">
        <v>3445792.2</v>
      </c>
    </row>
    <row r="377" spans="1:28" x14ac:dyDescent="0.25">
      <c r="A377">
        <v>1211225001</v>
      </c>
      <c r="B377" s="1">
        <v>44555</v>
      </c>
      <c r="C377" t="s">
        <v>291</v>
      </c>
      <c r="D377" t="s">
        <v>292</v>
      </c>
      <c r="E377" t="s">
        <v>293</v>
      </c>
      <c r="F377" t="s">
        <v>31</v>
      </c>
      <c r="G377" t="s">
        <v>32</v>
      </c>
      <c r="H377" s="1">
        <v>44555</v>
      </c>
      <c r="I377" t="s">
        <v>55</v>
      </c>
      <c r="J377">
        <v>34406225</v>
      </c>
      <c r="K377">
        <v>34406225</v>
      </c>
      <c r="L377">
        <v>4</v>
      </c>
      <c r="M377" t="s">
        <v>118</v>
      </c>
      <c r="N377" t="s">
        <v>119</v>
      </c>
      <c r="O377" t="s">
        <v>84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5</v>
      </c>
      <c r="Z377" t="s">
        <v>37</v>
      </c>
      <c r="AA377">
        <v>6</v>
      </c>
      <c r="AB377">
        <v>0</v>
      </c>
    </row>
    <row r="378" spans="1:28" x14ac:dyDescent="0.25">
      <c r="A378">
        <v>1211225001</v>
      </c>
      <c r="B378" s="1">
        <v>44555</v>
      </c>
      <c r="C378" t="s">
        <v>291</v>
      </c>
      <c r="D378" t="s">
        <v>292</v>
      </c>
      <c r="E378" t="s">
        <v>293</v>
      </c>
      <c r="F378" t="s">
        <v>31</v>
      </c>
      <c r="G378" t="s">
        <v>32</v>
      </c>
      <c r="H378" s="1">
        <v>44555</v>
      </c>
      <c r="I378" t="s">
        <v>55</v>
      </c>
      <c r="J378">
        <v>34406225</v>
      </c>
      <c r="K378">
        <v>34406225</v>
      </c>
      <c r="L378">
        <v>5</v>
      </c>
      <c r="M378" t="s">
        <v>93</v>
      </c>
      <c r="N378" t="s">
        <v>94</v>
      </c>
      <c r="O378" t="s">
        <v>84</v>
      </c>
      <c r="P378">
        <v>366785</v>
      </c>
      <c r="Q378">
        <v>0</v>
      </c>
      <c r="R378">
        <v>0</v>
      </c>
      <c r="S378">
        <v>0</v>
      </c>
      <c r="T378">
        <v>0</v>
      </c>
      <c r="U378">
        <v>3</v>
      </c>
      <c r="V378">
        <v>11003.55</v>
      </c>
      <c r="W378">
        <v>16340.27</v>
      </c>
      <c r="X378">
        <v>330294</v>
      </c>
      <c r="Y378">
        <v>10</v>
      </c>
      <c r="Z378" t="s">
        <v>37</v>
      </c>
      <c r="AA378">
        <v>6</v>
      </c>
      <c r="AB378">
        <v>3504447.3</v>
      </c>
    </row>
    <row r="379" spans="1:28" x14ac:dyDescent="0.25">
      <c r="A379">
        <v>1211225001</v>
      </c>
      <c r="B379" s="1">
        <v>44555</v>
      </c>
      <c r="C379" t="s">
        <v>291</v>
      </c>
      <c r="D379" t="s">
        <v>292</v>
      </c>
      <c r="E379" t="s">
        <v>293</v>
      </c>
      <c r="F379" t="s">
        <v>31</v>
      </c>
      <c r="G379" t="s">
        <v>32</v>
      </c>
      <c r="H379" s="1">
        <v>44555</v>
      </c>
      <c r="I379" t="s">
        <v>55</v>
      </c>
      <c r="J379">
        <v>34406225</v>
      </c>
      <c r="K379">
        <v>34406225</v>
      </c>
      <c r="L379">
        <v>6</v>
      </c>
      <c r="M379" t="s">
        <v>95</v>
      </c>
      <c r="N379" t="s">
        <v>96</v>
      </c>
      <c r="O379" t="s">
        <v>84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5</v>
      </c>
      <c r="Z379" t="s">
        <v>37</v>
      </c>
      <c r="AA379">
        <v>6</v>
      </c>
      <c r="AB379">
        <v>0</v>
      </c>
    </row>
    <row r="380" spans="1:28" x14ac:dyDescent="0.25">
      <c r="A380">
        <v>1211225001</v>
      </c>
      <c r="B380" s="1">
        <v>44555</v>
      </c>
      <c r="C380" t="s">
        <v>291</v>
      </c>
      <c r="D380" t="s">
        <v>292</v>
      </c>
      <c r="E380" t="s">
        <v>293</v>
      </c>
      <c r="F380" t="s">
        <v>31</v>
      </c>
      <c r="G380" t="s">
        <v>32</v>
      </c>
      <c r="H380" s="1">
        <v>44555</v>
      </c>
      <c r="I380" t="s">
        <v>55</v>
      </c>
      <c r="J380">
        <v>34406225</v>
      </c>
      <c r="K380">
        <v>34406225</v>
      </c>
      <c r="L380">
        <v>7</v>
      </c>
      <c r="M380" t="s">
        <v>97</v>
      </c>
      <c r="N380" t="s">
        <v>98</v>
      </c>
      <c r="O380" t="s">
        <v>84</v>
      </c>
      <c r="P380">
        <v>412154</v>
      </c>
      <c r="Q380">
        <v>0</v>
      </c>
      <c r="R380">
        <v>0</v>
      </c>
      <c r="S380">
        <v>0</v>
      </c>
      <c r="T380">
        <v>0</v>
      </c>
      <c r="U380">
        <v>3</v>
      </c>
      <c r="V380">
        <v>12364.62</v>
      </c>
      <c r="W380">
        <v>18361.46</v>
      </c>
      <c r="X380">
        <v>371000</v>
      </c>
      <c r="Y380">
        <v>10</v>
      </c>
      <c r="Z380" t="s">
        <v>37</v>
      </c>
      <c r="AA380">
        <v>4</v>
      </c>
      <c r="AB380">
        <v>3937925.4</v>
      </c>
    </row>
    <row r="381" spans="1:28" x14ac:dyDescent="0.25">
      <c r="A381">
        <v>1211225001</v>
      </c>
      <c r="B381" s="1">
        <v>44555</v>
      </c>
      <c r="C381" t="s">
        <v>291</v>
      </c>
      <c r="D381" t="s">
        <v>292</v>
      </c>
      <c r="E381" t="s">
        <v>293</v>
      </c>
      <c r="F381" t="s">
        <v>31</v>
      </c>
      <c r="G381" t="s">
        <v>32</v>
      </c>
      <c r="H381" s="1">
        <v>44555</v>
      </c>
      <c r="I381" t="s">
        <v>55</v>
      </c>
      <c r="J381">
        <v>34406225</v>
      </c>
      <c r="K381">
        <v>34406225</v>
      </c>
      <c r="L381">
        <v>8</v>
      </c>
      <c r="M381" t="s">
        <v>99</v>
      </c>
      <c r="N381" t="s">
        <v>100</v>
      </c>
      <c r="O381" t="s">
        <v>84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5</v>
      </c>
      <c r="Z381" t="s">
        <v>37</v>
      </c>
      <c r="AA381">
        <v>4</v>
      </c>
      <c r="AB381">
        <v>0</v>
      </c>
    </row>
    <row r="382" spans="1:28" x14ac:dyDescent="0.25">
      <c r="A382">
        <v>1211225001</v>
      </c>
      <c r="B382" s="1">
        <v>44555</v>
      </c>
      <c r="C382" t="s">
        <v>291</v>
      </c>
      <c r="D382" t="s">
        <v>292</v>
      </c>
      <c r="E382" t="s">
        <v>293</v>
      </c>
      <c r="F382" t="s">
        <v>31</v>
      </c>
      <c r="G382" t="s">
        <v>32</v>
      </c>
      <c r="H382" s="1">
        <v>44555</v>
      </c>
      <c r="I382" t="s">
        <v>55</v>
      </c>
      <c r="J382">
        <v>34406225</v>
      </c>
      <c r="K382">
        <v>34406225</v>
      </c>
      <c r="L382">
        <v>9</v>
      </c>
      <c r="M382" t="s">
        <v>175</v>
      </c>
      <c r="N382" t="s">
        <v>176</v>
      </c>
      <c r="O382" t="s">
        <v>84</v>
      </c>
      <c r="P382">
        <v>374735</v>
      </c>
      <c r="Q382">
        <v>0</v>
      </c>
      <c r="R382">
        <v>0</v>
      </c>
      <c r="S382">
        <v>0</v>
      </c>
      <c r="T382">
        <v>0</v>
      </c>
      <c r="U382">
        <v>3</v>
      </c>
      <c r="V382">
        <v>11242.05</v>
      </c>
      <c r="W382">
        <v>16694.439999999999</v>
      </c>
      <c r="X382">
        <v>337400</v>
      </c>
      <c r="Y382">
        <v>10</v>
      </c>
      <c r="Z382" t="s">
        <v>37</v>
      </c>
      <c r="AA382">
        <v>4</v>
      </c>
      <c r="AB382">
        <v>3580405.6</v>
      </c>
    </row>
    <row r="383" spans="1:28" x14ac:dyDescent="0.25">
      <c r="A383">
        <v>1211225001</v>
      </c>
      <c r="B383" s="1">
        <v>44555</v>
      </c>
      <c r="C383" t="s">
        <v>291</v>
      </c>
      <c r="D383" t="s">
        <v>292</v>
      </c>
      <c r="E383" t="s">
        <v>293</v>
      </c>
      <c r="F383" t="s">
        <v>31</v>
      </c>
      <c r="G383" t="s">
        <v>32</v>
      </c>
      <c r="H383" s="1">
        <v>44555</v>
      </c>
      <c r="I383" t="s">
        <v>55</v>
      </c>
      <c r="J383">
        <v>34406225</v>
      </c>
      <c r="K383">
        <v>34406225</v>
      </c>
      <c r="L383">
        <v>10</v>
      </c>
      <c r="M383" t="s">
        <v>177</v>
      </c>
      <c r="N383" t="s">
        <v>178</v>
      </c>
      <c r="O383" t="s">
        <v>84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5</v>
      </c>
      <c r="Z383" t="s">
        <v>37</v>
      </c>
      <c r="AA383">
        <v>4</v>
      </c>
      <c r="AB383">
        <v>0</v>
      </c>
    </row>
    <row r="384" spans="1:28" x14ac:dyDescent="0.25">
      <c r="A384">
        <v>1211225001</v>
      </c>
      <c r="B384" s="1">
        <v>44555</v>
      </c>
      <c r="C384" t="s">
        <v>291</v>
      </c>
      <c r="D384" t="s">
        <v>292</v>
      </c>
      <c r="E384" t="s">
        <v>293</v>
      </c>
      <c r="F384" t="s">
        <v>31</v>
      </c>
      <c r="G384" t="s">
        <v>32</v>
      </c>
      <c r="H384" s="1">
        <v>44555</v>
      </c>
      <c r="I384" t="s">
        <v>55</v>
      </c>
      <c r="J384">
        <v>34406225</v>
      </c>
      <c r="K384">
        <v>34406225</v>
      </c>
      <c r="L384">
        <v>11</v>
      </c>
      <c r="M384" t="s">
        <v>82</v>
      </c>
      <c r="N384" t="s">
        <v>83</v>
      </c>
      <c r="O384" t="s">
        <v>84</v>
      </c>
      <c r="P384">
        <v>246306</v>
      </c>
      <c r="Q384">
        <v>20</v>
      </c>
      <c r="R384">
        <v>49261.2</v>
      </c>
      <c r="S384">
        <v>5</v>
      </c>
      <c r="T384">
        <v>9852.24</v>
      </c>
      <c r="U384">
        <v>3</v>
      </c>
      <c r="V384">
        <v>5615.7767999999996</v>
      </c>
      <c r="W384">
        <v>67452.87</v>
      </c>
      <c r="X384">
        <v>177342</v>
      </c>
      <c r="Y384">
        <v>5</v>
      </c>
      <c r="Z384" t="s">
        <v>37</v>
      </c>
      <c r="AA384">
        <v>6</v>
      </c>
      <c r="AB384">
        <v>894265.65</v>
      </c>
    </row>
    <row r="385" spans="1:28" x14ac:dyDescent="0.25">
      <c r="A385">
        <v>1211225001</v>
      </c>
      <c r="B385" s="1">
        <v>44555</v>
      </c>
      <c r="C385" t="s">
        <v>291</v>
      </c>
      <c r="D385" t="s">
        <v>292</v>
      </c>
      <c r="E385" t="s">
        <v>293</v>
      </c>
      <c r="F385" t="s">
        <v>31</v>
      </c>
      <c r="G385" t="s">
        <v>32</v>
      </c>
      <c r="H385" s="1">
        <v>44555</v>
      </c>
      <c r="I385" t="s">
        <v>55</v>
      </c>
      <c r="J385">
        <v>34406225</v>
      </c>
      <c r="K385">
        <v>34406225</v>
      </c>
      <c r="L385">
        <v>12</v>
      </c>
      <c r="M385" t="s">
        <v>219</v>
      </c>
      <c r="N385" t="s">
        <v>220</v>
      </c>
      <c r="O385" t="s">
        <v>84</v>
      </c>
      <c r="P385">
        <v>214692</v>
      </c>
      <c r="Q385">
        <v>20</v>
      </c>
      <c r="R385">
        <v>42938.400000000001</v>
      </c>
      <c r="S385">
        <v>5</v>
      </c>
      <c r="T385">
        <v>8587.68</v>
      </c>
      <c r="U385">
        <v>3</v>
      </c>
      <c r="V385">
        <v>4894.9776000000002</v>
      </c>
      <c r="W385">
        <v>58795.12</v>
      </c>
      <c r="X385">
        <v>154200</v>
      </c>
      <c r="Y385">
        <v>5</v>
      </c>
      <c r="Z385" t="s">
        <v>37</v>
      </c>
      <c r="AA385">
        <v>6</v>
      </c>
      <c r="AB385">
        <v>779484.4</v>
      </c>
    </row>
    <row r="386" spans="1:28" x14ac:dyDescent="0.25">
      <c r="A386">
        <v>1211225001</v>
      </c>
      <c r="B386" s="1">
        <v>44555</v>
      </c>
      <c r="C386" t="s">
        <v>291</v>
      </c>
      <c r="D386" t="s">
        <v>292</v>
      </c>
      <c r="E386" t="s">
        <v>293</v>
      </c>
      <c r="F386" t="s">
        <v>31</v>
      </c>
      <c r="G386" t="s">
        <v>32</v>
      </c>
      <c r="H386" s="1">
        <v>44555</v>
      </c>
      <c r="I386" t="s">
        <v>55</v>
      </c>
      <c r="J386">
        <v>34406225</v>
      </c>
      <c r="K386">
        <v>34406225</v>
      </c>
      <c r="L386">
        <v>13</v>
      </c>
      <c r="M386" t="s">
        <v>85</v>
      </c>
      <c r="N386" t="s">
        <v>86</v>
      </c>
      <c r="O386" t="s">
        <v>84</v>
      </c>
      <c r="P386">
        <v>267336</v>
      </c>
      <c r="Q386">
        <v>20</v>
      </c>
      <c r="R386">
        <v>53467.199999999997</v>
      </c>
      <c r="S386">
        <v>5</v>
      </c>
      <c r="T386">
        <v>10693.44</v>
      </c>
      <c r="U386">
        <v>3</v>
      </c>
      <c r="V386">
        <v>6095.2608</v>
      </c>
      <c r="W386">
        <v>73212.100000000006</v>
      </c>
      <c r="X386">
        <v>192600</v>
      </c>
      <c r="Y386">
        <v>5</v>
      </c>
      <c r="Z386" t="s">
        <v>37</v>
      </c>
      <c r="AA386">
        <v>6</v>
      </c>
      <c r="AB386">
        <v>970619.5</v>
      </c>
    </row>
    <row r="387" spans="1:28" x14ac:dyDescent="0.25">
      <c r="A387">
        <v>1211225001</v>
      </c>
      <c r="B387" s="1">
        <v>44555</v>
      </c>
      <c r="C387" t="s">
        <v>291</v>
      </c>
      <c r="D387" t="s">
        <v>292</v>
      </c>
      <c r="E387" t="s">
        <v>293</v>
      </c>
      <c r="F387" t="s">
        <v>31</v>
      </c>
      <c r="G387" t="s">
        <v>32</v>
      </c>
      <c r="H387" s="1">
        <v>44555</v>
      </c>
      <c r="I387" t="s">
        <v>55</v>
      </c>
      <c r="J387">
        <v>34406225</v>
      </c>
      <c r="K387">
        <v>34406225</v>
      </c>
      <c r="L387">
        <v>14</v>
      </c>
      <c r="M387" t="s">
        <v>217</v>
      </c>
      <c r="N387" t="s">
        <v>218</v>
      </c>
      <c r="O387" t="s">
        <v>84</v>
      </c>
      <c r="P387">
        <v>306672</v>
      </c>
      <c r="Q387">
        <v>20</v>
      </c>
      <c r="R387">
        <v>61334.400000000001</v>
      </c>
      <c r="S387">
        <v>5</v>
      </c>
      <c r="T387">
        <v>12266.88</v>
      </c>
      <c r="U387">
        <v>3</v>
      </c>
      <c r="V387">
        <v>6992.1216000000004</v>
      </c>
      <c r="W387">
        <v>83984.58</v>
      </c>
      <c r="X387">
        <v>220800</v>
      </c>
      <c r="Y387">
        <v>5</v>
      </c>
      <c r="Z387" t="s">
        <v>37</v>
      </c>
      <c r="AA387">
        <v>6</v>
      </c>
      <c r="AB387">
        <v>1113437.1000000001</v>
      </c>
    </row>
    <row r="388" spans="1:28" x14ac:dyDescent="0.25">
      <c r="A388">
        <v>1211225001</v>
      </c>
      <c r="B388" s="1">
        <v>44555</v>
      </c>
      <c r="C388" t="s">
        <v>291</v>
      </c>
      <c r="D388" t="s">
        <v>292</v>
      </c>
      <c r="E388" t="s">
        <v>293</v>
      </c>
      <c r="F388" t="s">
        <v>31</v>
      </c>
      <c r="G388" t="s">
        <v>32</v>
      </c>
      <c r="H388" s="1">
        <v>44555</v>
      </c>
      <c r="I388" t="s">
        <v>55</v>
      </c>
      <c r="J388">
        <v>34406225</v>
      </c>
      <c r="K388">
        <v>34406225</v>
      </c>
      <c r="L388">
        <v>15</v>
      </c>
      <c r="M388" t="s">
        <v>89</v>
      </c>
      <c r="N388" t="s">
        <v>90</v>
      </c>
      <c r="O388" t="s">
        <v>84</v>
      </c>
      <c r="P388">
        <v>456893</v>
      </c>
      <c r="Q388">
        <v>0</v>
      </c>
      <c r="R388">
        <v>0</v>
      </c>
      <c r="S388">
        <v>0</v>
      </c>
      <c r="T388">
        <v>0</v>
      </c>
      <c r="U388">
        <v>3</v>
      </c>
      <c r="V388">
        <v>13706.79</v>
      </c>
      <c r="W388">
        <v>20354.580000000002</v>
      </c>
      <c r="X388">
        <v>411200</v>
      </c>
      <c r="Y388">
        <v>10</v>
      </c>
      <c r="Z388" t="s">
        <v>37</v>
      </c>
      <c r="AA388">
        <v>4</v>
      </c>
      <c r="AB388">
        <v>4365384.2</v>
      </c>
    </row>
    <row r="389" spans="1:28" x14ac:dyDescent="0.25">
      <c r="A389">
        <v>1211225001</v>
      </c>
      <c r="B389" s="1">
        <v>44555</v>
      </c>
      <c r="C389" t="s">
        <v>291</v>
      </c>
      <c r="D389" t="s">
        <v>292</v>
      </c>
      <c r="E389" t="s">
        <v>293</v>
      </c>
      <c r="F389" t="s">
        <v>31</v>
      </c>
      <c r="G389" t="s">
        <v>32</v>
      </c>
      <c r="H389" s="1">
        <v>44555</v>
      </c>
      <c r="I389" t="s">
        <v>55</v>
      </c>
      <c r="J389">
        <v>34406225</v>
      </c>
      <c r="K389">
        <v>34406225</v>
      </c>
      <c r="L389">
        <v>16</v>
      </c>
      <c r="M389" t="s">
        <v>91</v>
      </c>
      <c r="N389" t="s">
        <v>92</v>
      </c>
      <c r="O389" t="s">
        <v>84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5</v>
      </c>
      <c r="Z389" t="s">
        <v>37</v>
      </c>
      <c r="AA389">
        <v>4</v>
      </c>
      <c r="AB389">
        <v>0</v>
      </c>
    </row>
    <row r="390" spans="1:28" x14ac:dyDescent="0.25">
      <c r="A390">
        <v>1211225002</v>
      </c>
      <c r="B390" s="1">
        <v>44555</v>
      </c>
      <c r="C390" t="s">
        <v>291</v>
      </c>
      <c r="D390" t="s">
        <v>292</v>
      </c>
      <c r="E390" t="s">
        <v>293</v>
      </c>
      <c r="F390" t="s">
        <v>31</v>
      </c>
      <c r="G390" t="s">
        <v>32</v>
      </c>
      <c r="H390" s="1">
        <v>44555</v>
      </c>
      <c r="I390" t="s">
        <v>55</v>
      </c>
      <c r="J390">
        <v>10666763</v>
      </c>
      <c r="K390">
        <v>10666763</v>
      </c>
      <c r="L390">
        <v>1</v>
      </c>
      <c r="M390" t="s">
        <v>171</v>
      </c>
      <c r="N390" t="s">
        <v>172</v>
      </c>
      <c r="O390" t="s">
        <v>84</v>
      </c>
      <c r="P390">
        <v>386208</v>
      </c>
      <c r="Q390">
        <v>0</v>
      </c>
      <c r="R390">
        <v>0</v>
      </c>
      <c r="S390">
        <v>0</v>
      </c>
      <c r="T390">
        <v>0</v>
      </c>
      <c r="U390">
        <v>3</v>
      </c>
      <c r="V390">
        <v>11586.24</v>
      </c>
      <c r="W390">
        <v>17205.57</v>
      </c>
      <c r="X390">
        <v>347580</v>
      </c>
      <c r="Y390">
        <v>2</v>
      </c>
      <c r="Z390" t="s">
        <v>37</v>
      </c>
      <c r="AA390">
        <v>6</v>
      </c>
      <c r="AB390">
        <v>738004.86</v>
      </c>
    </row>
    <row r="391" spans="1:28" x14ac:dyDescent="0.25">
      <c r="A391">
        <v>1211225002</v>
      </c>
      <c r="B391" s="1">
        <v>44555</v>
      </c>
      <c r="C391" t="s">
        <v>291</v>
      </c>
      <c r="D391" t="s">
        <v>292</v>
      </c>
      <c r="E391" t="s">
        <v>293</v>
      </c>
      <c r="F391" t="s">
        <v>31</v>
      </c>
      <c r="G391" t="s">
        <v>32</v>
      </c>
      <c r="H391" s="1">
        <v>44555</v>
      </c>
      <c r="I391" t="s">
        <v>55</v>
      </c>
      <c r="J391">
        <v>10666763</v>
      </c>
      <c r="K391">
        <v>10666763</v>
      </c>
      <c r="L391">
        <v>2</v>
      </c>
      <c r="M391" t="s">
        <v>173</v>
      </c>
      <c r="N391" t="s">
        <v>174</v>
      </c>
      <c r="O391" t="s">
        <v>84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1</v>
      </c>
      <c r="Z391" t="s">
        <v>37</v>
      </c>
      <c r="AA391">
        <v>6</v>
      </c>
      <c r="AB391">
        <v>0</v>
      </c>
    </row>
    <row r="392" spans="1:28" x14ac:dyDescent="0.25">
      <c r="A392">
        <v>1211225002</v>
      </c>
      <c r="B392" s="1">
        <v>44555</v>
      </c>
      <c r="C392" t="s">
        <v>291</v>
      </c>
      <c r="D392" t="s">
        <v>292</v>
      </c>
      <c r="E392" t="s">
        <v>293</v>
      </c>
      <c r="F392" t="s">
        <v>31</v>
      </c>
      <c r="G392" t="s">
        <v>32</v>
      </c>
      <c r="H392" s="1">
        <v>44555</v>
      </c>
      <c r="I392" t="s">
        <v>55</v>
      </c>
      <c r="J392">
        <v>10666763</v>
      </c>
      <c r="K392">
        <v>10666763</v>
      </c>
      <c r="L392">
        <v>3</v>
      </c>
      <c r="M392" t="s">
        <v>116</v>
      </c>
      <c r="N392" t="s">
        <v>117</v>
      </c>
      <c r="O392" t="s">
        <v>84</v>
      </c>
      <c r="P392">
        <v>360646</v>
      </c>
      <c r="Q392">
        <v>0</v>
      </c>
      <c r="R392">
        <v>0</v>
      </c>
      <c r="S392">
        <v>0</v>
      </c>
      <c r="T392">
        <v>0</v>
      </c>
      <c r="U392">
        <v>3</v>
      </c>
      <c r="V392">
        <v>10819.38</v>
      </c>
      <c r="W392">
        <v>16066.78</v>
      </c>
      <c r="X392">
        <v>324600</v>
      </c>
      <c r="Y392">
        <v>2</v>
      </c>
      <c r="Z392" t="s">
        <v>37</v>
      </c>
      <c r="AA392">
        <v>6</v>
      </c>
      <c r="AB392">
        <v>689158.44</v>
      </c>
    </row>
    <row r="393" spans="1:28" x14ac:dyDescent="0.25">
      <c r="A393">
        <v>1211225002</v>
      </c>
      <c r="B393" s="1">
        <v>44555</v>
      </c>
      <c r="C393" t="s">
        <v>291</v>
      </c>
      <c r="D393" t="s">
        <v>292</v>
      </c>
      <c r="E393" t="s">
        <v>293</v>
      </c>
      <c r="F393" t="s">
        <v>31</v>
      </c>
      <c r="G393" t="s">
        <v>32</v>
      </c>
      <c r="H393" s="1">
        <v>44555</v>
      </c>
      <c r="I393" t="s">
        <v>55</v>
      </c>
      <c r="J393">
        <v>10666763</v>
      </c>
      <c r="K393">
        <v>10666763</v>
      </c>
      <c r="L393">
        <v>4</v>
      </c>
      <c r="M393" t="s">
        <v>118</v>
      </c>
      <c r="N393" t="s">
        <v>119</v>
      </c>
      <c r="O393" t="s">
        <v>84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1</v>
      </c>
      <c r="Z393" t="s">
        <v>37</v>
      </c>
      <c r="AA393">
        <v>6</v>
      </c>
      <c r="AB393">
        <v>0</v>
      </c>
    </row>
    <row r="394" spans="1:28" x14ac:dyDescent="0.25">
      <c r="A394">
        <v>1211225002</v>
      </c>
      <c r="B394" s="1">
        <v>44555</v>
      </c>
      <c r="C394" t="s">
        <v>291</v>
      </c>
      <c r="D394" t="s">
        <v>292</v>
      </c>
      <c r="E394" t="s">
        <v>293</v>
      </c>
      <c r="F394" t="s">
        <v>31</v>
      </c>
      <c r="G394" t="s">
        <v>32</v>
      </c>
      <c r="H394" s="1">
        <v>44555</v>
      </c>
      <c r="I394" t="s">
        <v>55</v>
      </c>
      <c r="J394">
        <v>10666763</v>
      </c>
      <c r="K394">
        <v>10666763</v>
      </c>
      <c r="L394">
        <v>5</v>
      </c>
      <c r="M394" t="s">
        <v>93</v>
      </c>
      <c r="N394" t="s">
        <v>94</v>
      </c>
      <c r="O394" t="s">
        <v>84</v>
      </c>
      <c r="P394">
        <v>366785</v>
      </c>
      <c r="Q394">
        <v>0</v>
      </c>
      <c r="R394">
        <v>0</v>
      </c>
      <c r="S394">
        <v>0</v>
      </c>
      <c r="T394">
        <v>0</v>
      </c>
      <c r="U394">
        <v>3</v>
      </c>
      <c r="V394">
        <v>11003.55</v>
      </c>
      <c r="W394">
        <v>16340.27</v>
      </c>
      <c r="X394">
        <v>330294</v>
      </c>
      <c r="Y394">
        <v>2</v>
      </c>
      <c r="Z394" t="s">
        <v>37</v>
      </c>
      <c r="AA394">
        <v>6</v>
      </c>
      <c r="AB394">
        <v>700889.46</v>
      </c>
    </row>
    <row r="395" spans="1:28" x14ac:dyDescent="0.25">
      <c r="A395">
        <v>1211225002</v>
      </c>
      <c r="B395" s="1">
        <v>44555</v>
      </c>
      <c r="C395" t="s">
        <v>291</v>
      </c>
      <c r="D395" t="s">
        <v>292</v>
      </c>
      <c r="E395" t="s">
        <v>293</v>
      </c>
      <c r="F395" t="s">
        <v>31</v>
      </c>
      <c r="G395" t="s">
        <v>32</v>
      </c>
      <c r="H395" s="1">
        <v>44555</v>
      </c>
      <c r="I395" t="s">
        <v>55</v>
      </c>
      <c r="J395">
        <v>10666763</v>
      </c>
      <c r="K395">
        <v>10666763</v>
      </c>
      <c r="L395">
        <v>6</v>
      </c>
      <c r="M395" t="s">
        <v>95</v>
      </c>
      <c r="N395" t="s">
        <v>96</v>
      </c>
      <c r="O395" t="s">
        <v>84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1</v>
      </c>
      <c r="Z395" t="s">
        <v>37</v>
      </c>
      <c r="AA395">
        <v>6</v>
      </c>
      <c r="AB395">
        <v>0</v>
      </c>
    </row>
    <row r="396" spans="1:28" x14ac:dyDescent="0.25">
      <c r="A396">
        <v>1211225002</v>
      </c>
      <c r="B396" s="1">
        <v>44555</v>
      </c>
      <c r="C396" t="s">
        <v>291</v>
      </c>
      <c r="D396" t="s">
        <v>292</v>
      </c>
      <c r="E396" t="s">
        <v>293</v>
      </c>
      <c r="F396" t="s">
        <v>31</v>
      </c>
      <c r="G396" t="s">
        <v>32</v>
      </c>
      <c r="H396" s="1">
        <v>44555</v>
      </c>
      <c r="I396" t="s">
        <v>55</v>
      </c>
      <c r="J396">
        <v>10666763</v>
      </c>
      <c r="K396">
        <v>10666763</v>
      </c>
      <c r="L396">
        <v>7</v>
      </c>
      <c r="M396" t="s">
        <v>89</v>
      </c>
      <c r="N396" t="s">
        <v>90</v>
      </c>
      <c r="O396" t="s">
        <v>84</v>
      </c>
      <c r="P396">
        <v>456893</v>
      </c>
      <c r="Q396">
        <v>0</v>
      </c>
      <c r="R396">
        <v>0</v>
      </c>
      <c r="S396">
        <v>0</v>
      </c>
      <c r="T396">
        <v>0</v>
      </c>
      <c r="U396">
        <v>3</v>
      </c>
      <c r="V396">
        <v>13706.79</v>
      </c>
      <c r="W396">
        <v>20354.580000000002</v>
      </c>
      <c r="X396">
        <v>411200</v>
      </c>
      <c r="Y396">
        <v>2</v>
      </c>
      <c r="Z396" t="s">
        <v>37</v>
      </c>
      <c r="AA396">
        <v>4</v>
      </c>
      <c r="AB396">
        <v>873076.84</v>
      </c>
    </row>
    <row r="397" spans="1:28" x14ac:dyDescent="0.25">
      <c r="A397">
        <v>1211225002</v>
      </c>
      <c r="B397" s="1">
        <v>44555</v>
      </c>
      <c r="C397" t="s">
        <v>291</v>
      </c>
      <c r="D397" t="s">
        <v>292</v>
      </c>
      <c r="E397" t="s">
        <v>293</v>
      </c>
      <c r="F397" t="s">
        <v>31</v>
      </c>
      <c r="G397" t="s">
        <v>32</v>
      </c>
      <c r="H397" s="1">
        <v>44555</v>
      </c>
      <c r="I397" t="s">
        <v>55</v>
      </c>
      <c r="J397">
        <v>10666763</v>
      </c>
      <c r="K397">
        <v>10666763</v>
      </c>
      <c r="L397">
        <v>8</v>
      </c>
      <c r="M397" t="s">
        <v>91</v>
      </c>
      <c r="N397" t="s">
        <v>92</v>
      </c>
      <c r="O397" t="s">
        <v>84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1</v>
      </c>
      <c r="Z397" t="s">
        <v>37</v>
      </c>
      <c r="AA397">
        <v>4</v>
      </c>
      <c r="AB397">
        <v>0</v>
      </c>
    </row>
    <row r="398" spans="1:28" x14ac:dyDescent="0.25">
      <c r="A398">
        <v>1211225002</v>
      </c>
      <c r="B398" s="1">
        <v>44555</v>
      </c>
      <c r="C398" t="s">
        <v>291</v>
      </c>
      <c r="D398" t="s">
        <v>292</v>
      </c>
      <c r="E398" t="s">
        <v>293</v>
      </c>
      <c r="F398" t="s">
        <v>31</v>
      </c>
      <c r="G398" t="s">
        <v>32</v>
      </c>
      <c r="H398" s="1">
        <v>44555</v>
      </c>
      <c r="I398" t="s">
        <v>55</v>
      </c>
      <c r="J398">
        <v>10666763</v>
      </c>
      <c r="K398">
        <v>10666763</v>
      </c>
      <c r="L398">
        <v>9</v>
      </c>
      <c r="M398" t="s">
        <v>97</v>
      </c>
      <c r="N398" t="s">
        <v>98</v>
      </c>
      <c r="O398" t="s">
        <v>84</v>
      </c>
      <c r="P398">
        <v>412154</v>
      </c>
      <c r="Q398">
        <v>0</v>
      </c>
      <c r="R398">
        <v>0</v>
      </c>
      <c r="S398">
        <v>0</v>
      </c>
      <c r="T398">
        <v>0</v>
      </c>
      <c r="U398">
        <v>3</v>
      </c>
      <c r="V398">
        <v>12364.62</v>
      </c>
      <c r="W398">
        <v>18361.46</v>
      </c>
      <c r="X398">
        <v>371000</v>
      </c>
      <c r="Y398">
        <v>2</v>
      </c>
      <c r="Z398" t="s">
        <v>37</v>
      </c>
      <c r="AA398">
        <v>4</v>
      </c>
      <c r="AB398">
        <v>787585.08</v>
      </c>
    </row>
    <row r="399" spans="1:28" x14ac:dyDescent="0.25">
      <c r="A399">
        <v>1211225002</v>
      </c>
      <c r="B399" s="1">
        <v>44555</v>
      </c>
      <c r="C399" t="s">
        <v>291</v>
      </c>
      <c r="D399" t="s">
        <v>292</v>
      </c>
      <c r="E399" t="s">
        <v>293</v>
      </c>
      <c r="F399" t="s">
        <v>31</v>
      </c>
      <c r="G399" t="s">
        <v>32</v>
      </c>
      <c r="H399" s="1">
        <v>44555</v>
      </c>
      <c r="I399" t="s">
        <v>55</v>
      </c>
      <c r="J399">
        <v>10666763</v>
      </c>
      <c r="K399">
        <v>10666763</v>
      </c>
      <c r="L399">
        <v>10</v>
      </c>
      <c r="M399" t="s">
        <v>99</v>
      </c>
      <c r="N399" t="s">
        <v>100</v>
      </c>
      <c r="O399" t="s">
        <v>84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1</v>
      </c>
      <c r="Z399" t="s">
        <v>37</v>
      </c>
      <c r="AA399">
        <v>4</v>
      </c>
      <c r="AB399">
        <v>0</v>
      </c>
    </row>
    <row r="400" spans="1:28" x14ac:dyDescent="0.25">
      <c r="A400">
        <v>1211225002</v>
      </c>
      <c r="B400" s="1">
        <v>44555</v>
      </c>
      <c r="C400" t="s">
        <v>291</v>
      </c>
      <c r="D400" t="s">
        <v>292</v>
      </c>
      <c r="E400" t="s">
        <v>293</v>
      </c>
      <c r="F400" t="s">
        <v>31</v>
      </c>
      <c r="G400" t="s">
        <v>32</v>
      </c>
      <c r="H400" s="1">
        <v>44555</v>
      </c>
      <c r="I400" t="s">
        <v>55</v>
      </c>
      <c r="J400">
        <v>10666763</v>
      </c>
      <c r="K400">
        <v>10666763</v>
      </c>
      <c r="L400">
        <v>11</v>
      </c>
      <c r="M400" t="s">
        <v>101</v>
      </c>
      <c r="N400" t="s">
        <v>102</v>
      </c>
      <c r="O400" t="s">
        <v>84</v>
      </c>
      <c r="P400">
        <v>410427</v>
      </c>
      <c r="Q400">
        <v>0</v>
      </c>
      <c r="R400">
        <v>0</v>
      </c>
      <c r="S400">
        <v>0</v>
      </c>
      <c r="T400">
        <v>0</v>
      </c>
      <c r="U400">
        <v>3</v>
      </c>
      <c r="V400">
        <v>12312.81</v>
      </c>
      <c r="W400">
        <v>18284.52</v>
      </c>
      <c r="X400">
        <v>369400</v>
      </c>
      <c r="Y400">
        <v>2</v>
      </c>
      <c r="Z400" t="s">
        <v>37</v>
      </c>
      <c r="AA400">
        <v>4</v>
      </c>
      <c r="AB400">
        <v>784284.96</v>
      </c>
    </row>
    <row r="401" spans="1:28" x14ac:dyDescent="0.25">
      <c r="A401">
        <v>1211225002</v>
      </c>
      <c r="B401" s="1">
        <v>44555</v>
      </c>
      <c r="C401" t="s">
        <v>291</v>
      </c>
      <c r="D401" t="s">
        <v>292</v>
      </c>
      <c r="E401" t="s">
        <v>293</v>
      </c>
      <c r="F401" t="s">
        <v>31</v>
      </c>
      <c r="G401" t="s">
        <v>32</v>
      </c>
      <c r="H401" s="1">
        <v>44555</v>
      </c>
      <c r="I401" t="s">
        <v>55</v>
      </c>
      <c r="J401">
        <v>10666763</v>
      </c>
      <c r="K401">
        <v>10666763</v>
      </c>
      <c r="L401">
        <v>12</v>
      </c>
      <c r="M401" t="s">
        <v>103</v>
      </c>
      <c r="N401" t="s">
        <v>104</v>
      </c>
      <c r="O401" t="s">
        <v>84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1</v>
      </c>
      <c r="Z401" t="s">
        <v>37</v>
      </c>
      <c r="AA401">
        <v>4</v>
      </c>
      <c r="AB401">
        <v>0</v>
      </c>
    </row>
    <row r="402" spans="1:28" x14ac:dyDescent="0.25">
      <c r="A402">
        <v>1211225002</v>
      </c>
      <c r="B402" s="1">
        <v>44555</v>
      </c>
      <c r="C402" t="s">
        <v>291</v>
      </c>
      <c r="D402" t="s">
        <v>292</v>
      </c>
      <c r="E402" t="s">
        <v>293</v>
      </c>
      <c r="F402" t="s">
        <v>31</v>
      </c>
      <c r="G402" t="s">
        <v>32</v>
      </c>
      <c r="H402" s="1">
        <v>44555</v>
      </c>
      <c r="I402" t="s">
        <v>55</v>
      </c>
      <c r="J402">
        <v>10666763</v>
      </c>
      <c r="K402">
        <v>10666763</v>
      </c>
      <c r="L402">
        <v>13</v>
      </c>
      <c r="M402" t="s">
        <v>61</v>
      </c>
      <c r="N402" t="s">
        <v>62</v>
      </c>
      <c r="O402" t="s">
        <v>58</v>
      </c>
      <c r="P402">
        <v>359146</v>
      </c>
      <c r="Q402">
        <v>0</v>
      </c>
      <c r="R402">
        <v>0</v>
      </c>
      <c r="S402">
        <v>0</v>
      </c>
      <c r="T402">
        <v>0</v>
      </c>
      <c r="U402">
        <v>3</v>
      </c>
      <c r="V402">
        <v>10774.38</v>
      </c>
      <c r="W402">
        <v>15999.95</v>
      </c>
      <c r="X402">
        <v>323250</v>
      </c>
      <c r="Y402">
        <v>4</v>
      </c>
      <c r="Z402" t="s">
        <v>37</v>
      </c>
      <c r="AA402">
        <v>6</v>
      </c>
      <c r="AB402">
        <v>1372584.2</v>
      </c>
    </row>
    <row r="403" spans="1:28" x14ac:dyDescent="0.25">
      <c r="A403">
        <v>1211225002</v>
      </c>
      <c r="B403" s="1">
        <v>44555</v>
      </c>
      <c r="C403" t="s">
        <v>291</v>
      </c>
      <c r="D403" t="s">
        <v>292</v>
      </c>
      <c r="E403" t="s">
        <v>293</v>
      </c>
      <c r="F403" t="s">
        <v>31</v>
      </c>
      <c r="G403" t="s">
        <v>32</v>
      </c>
      <c r="H403" s="1">
        <v>44555</v>
      </c>
      <c r="I403" t="s">
        <v>55</v>
      </c>
      <c r="J403">
        <v>10666763</v>
      </c>
      <c r="K403">
        <v>10666763</v>
      </c>
      <c r="L403">
        <v>14</v>
      </c>
      <c r="M403" t="s">
        <v>63</v>
      </c>
      <c r="N403" t="s">
        <v>64</v>
      </c>
      <c r="O403" t="s">
        <v>58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2</v>
      </c>
      <c r="Z403" t="s">
        <v>37</v>
      </c>
      <c r="AA403">
        <v>6</v>
      </c>
      <c r="AB403">
        <v>0</v>
      </c>
    </row>
    <row r="404" spans="1:28" x14ac:dyDescent="0.25">
      <c r="A404">
        <v>1211225002</v>
      </c>
      <c r="B404" s="1">
        <v>44555</v>
      </c>
      <c r="C404" t="s">
        <v>291</v>
      </c>
      <c r="D404" t="s">
        <v>292</v>
      </c>
      <c r="E404" t="s">
        <v>293</v>
      </c>
      <c r="F404" t="s">
        <v>31</v>
      </c>
      <c r="G404" t="s">
        <v>32</v>
      </c>
      <c r="H404" s="1">
        <v>44555</v>
      </c>
      <c r="I404" t="s">
        <v>55</v>
      </c>
      <c r="J404">
        <v>10666763</v>
      </c>
      <c r="K404">
        <v>10666763</v>
      </c>
      <c r="L404">
        <v>15</v>
      </c>
      <c r="M404" t="s">
        <v>56</v>
      </c>
      <c r="N404" t="s">
        <v>57</v>
      </c>
      <c r="O404" t="s">
        <v>58</v>
      </c>
      <c r="P404">
        <v>358387</v>
      </c>
      <c r="Q404">
        <v>0</v>
      </c>
      <c r="R404">
        <v>0</v>
      </c>
      <c r="S404">
        <v>0</v>
      </c>
      <c r="T404">
        <v>0</v>
      </c>
      <c r="U404">
        <v>3</v>
      </c>
      <c r="V404">
        <v>10751.61</v>
      </c>
      <c r="W404">
        <v>15966.14</v>
      </c>
      <c r="X404">
        <v>322578</v>
      </c>
      <c r="Y404">
        <v>4</v>
      </c>
      <c r="Z404" t="s">
        <v>37</v>
      </c>
      <c r="AA404">
        <v>6</v>
      </c>
      <c r="AB404">
        <v>1369683.44</v>
      </c>
    </row>
    <row r="405" spans="1:28" x14ac:dyDescent="0.25">
      <c r="A405">
        <v>1211225002</v>
      </c>
      <c r="B405" s="1">
        <v>44555</v>
      </c>
      <c r="C405" t="s">
        <v>291</v>
      </c>
      <c r="D405" t="s">
        <v>292</v>
      </c>
      <c r="E405" t="s">
        <v>293</v>
      </c>
      <c r="F405" t="s">
        <v>31</v>
      </c>
      <c r="G405" t="s">
        <v>32</v>
      </c>
      <c r="H405" s="1">
        <v>44555</v>
      </c>
      <c r="I405" t="s">
        <v>55</v>
      </c>
      <c r="J405">
        <v>10666763</v>
      </c>
      <c r="K405">
        <v>10666763</v>
      </c>
      <c r="L405">
        <v>16</v>
      </c>
      <c r="M405" t="s">
        <v>59</v>
      </c>
      <c r="N405" t="s">
        <v>60</v>
      </c>
      <c r="O405" t="s">
        <v>58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2</v>
      </c>
      <c r="Z405" t="s">
        <v>37</v>
      </c>
      <c r="AA405">
        <v>6</v>
      </c>
      <c r="AB405">
        <v>0</v>
      </c>
    </row>
    <row r="406" spans="1:28" x14ac:dyDescent="0.25">
      <c r="A406">
        <v>1211225002</v>
      </c>
      <c r="B406" s="1">
        <v>44555</v>
      </c>
      <c r="C406" t="s">
        <v>291</v>
      </c>
      <c r="D406" t="s">
        <v>292</v>
      </c>
      <c r="E406" t="s">
        <v>293</v>
      </c>
      <c r="F406" t="s">
        <v>31</v>
      </c>
      <c r="G406" t="s">
        <v>32</v>
      </c>
      <c r="H406" s="1">
        <v>44555</v>
      </c>
      <c r="I406" t="s">
        <v>55</v>
      </c>
      <c r="J406">
        <v>10666763</v>
      </c>
      <c r="K406">
        <v>10666763</v>
      </c>
      <c r="L406">
        <v>17</v>
      </c>
      <c r="M406" t="s">
        <v>65</v>
      </c>
      <c r="N406" t="s">
        <v>66</v>
      </c>
      <c r="O406" t="s">
        <v>58</v>
      </c>
      <c r="P406">
        <v>352836</v>
      </c>
      <c r="Q406">
        <v>0</v>
      </c>
      <c r="R406">
        <v>0</v>
      </c>
      <c r="S406">
        <v>0</v>
      </c>
      <c r="T406">
        <v>0</v>
      </c>
      <c r="U406">
        <v>3</v>
      </c>
      <c r="V406">
        <v>10585.08</v>
      </c>
      <c r="W406">
        <v>15718.84</v>
      </c>
      <c r="X406">
        <v>317544</v>
      </c>
      <c r="Y406">
        <v>2</v>
      </c>
      <c r="Z406" t="s">
        <v>37</v>
      </c>
      <c r="AA406">
        <v>6</v>
      </c>
      <c r="AB406">
        <v>674234.32</v>
      </c>
    </row>
    <row r="407" spans="1:28" x14ac:dyDescent="0.25">
      <c r="A407">
        <v>1211225002</v>
      </c>
      <c r="B407" s="1">
        <v>44555</v>
      </c>
      <c r="C407" t="s">
        <v>291</v>
      </c>
      <c r="D407" t="s">
        <v>292</v>
      </c>
      <c r="E407" t="s">
        <v>293</v>
      </c>
      <c r="F407" t="s">
        <v>31</v>
      </c>
      <c r="G407" t="s">
        <v>32</v>
      </c>
      <c r="H407" s="1">
        <v>44555</v>
      </c>
      <c r="I407" t="s">
        <v>55</v>
      </c>
      <c r="J407">
        <v>10666763</v>
      </c>
      <c r="K407">
        <v>10666763</v>
      </c>
      <c r="L407">
        <v>18</v>
      </c>
      <c r="M407" t="s">
        <v>67</v>
      </c>
      <c r="N407" t="s">
        <v>68</v>
      </c>
      <c r="O407" t="s">
        <v>58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1</v>
      </c>
      <c r="Z407" t="s">
        <v>37</v>
      </c>
      <c r="AA407">
        <v>6</v>
      </c>
      <c r="AB407">
        <v>0</v>
      </c>
    </row>
    <row r="408" spans="1:28" x14ac:dyDescent="0.25">
      <c r="A408">
        <v>1211225002</v>
      </c>
      <c r="B408" s="1">
        <v>44555</v>
      </c>
      <c r="C408" t="s">
        <v>291</v>
      </c>
      <c r="D408" t="s">
        <v>292</v>
      </c>
      <c r="E408" t="s">
        <v>293</v>
      </c>
      <c r="F408" t="s">
        <v>31</v>
      </c>
      <c r="G408" t="s">
        <v>32</v>
      </c>
      <c r="H408" s="1">
        <v>44555</v>
      </c>
      <c r="I408" t="s">
        <v>55</v>
      </c>
      <c r="J408">
        <v>10666763</v>
      </c>
      <c r="K408">
        <v>10666763</v>
      </c>
      <c r="L408">
        <v>19</v>
      </c>
      <c r="M408" t="s">
        <v>73</v>
      </c>
      <c r="N408" t="s">
        <v>74</v>
      </c>
      <c r="O408" t="s">
        <v>58</v>
      </c>
      <c r="P408">
        <v>328152</v>
      </c>
      <c r="Q408">
        <v>0</v>
      </c>
      <c r="R408">
        <v>0</v>
      </c>
      <c r="S408">
        <v>0</v>
      </c>
      <c r="T408">
        <v>0</v>
      </c>
      <c r="U408">
        <v>3</v>
      </c>
      <c r="V408">
        <v>9844.56</v>
      </c>
      <c r="W408">
        <v>14619.17</v>
      </c>
      <c r="X408">
        <v>295320</v>
      </c>
      <c r="Y408">
        <v>2</v>
      </c>
      <c r="Z408" t="s">
        <v>37</v>
      </c>
      <c r="AA408">
        <v>6</v>
      </c>
      <c r="AB408">
        <v>627065.66</v>
      </c>
    </row>
    <row r="409" spans="1:28" x14ac:dyDescent="0.25">
      <c r="A409">
        <v>1211225002</v>
      </c>
      <c r="B409" s="1">
        <v>44555</v>
      </c>
      <c r="C409" t="s">
        <v>291</v>
      </c>
      <c r="D409" t="s">
        <v>292</v>
      </c>
      <c r="E409" t="s">
        <v>293</v>
      </c>
      <c r="F409" t="s">
        <v>31</v>
      </c>
      <c r="G409" t="s">
        <v>32</v>
      </c>
      <c r="H409" s="1">
        <v>44555</v>
      </c>
      <c r="I409" t="s">
        <v>55</v>
      </c>
      <c r="J409">
        <v>10666763</v>
      </c>
      <c r="K409">
        <v>10666763</v>
      </c>
      <c r="L409">
        <v>20</v>
      </c>
      <c r="M409" t="s">
        <v>75</v>
      </c>
      <c r="N409" t="s">
        <v>76</v>
      </c>
      <c r="O409" t="s">
        <v>58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1</v>
      </c>
      <c r="Z409" t="s">
        <v>37</v>
      </c>
      <c r="AA409">
        <v>6</v>
      </c>
      <c r="AB409">
        <v>0</v>
      </c>
    </row>
    <row r="410" spans="1:28" x14ac:dyDescent="0.25">
      <c r="A410">
        <v>1211225002</v>
      </c>
      <c r="B410" s="1">
        <v>44555</v>
      </c>
      <c r="C410" t="s">
        <v>291</v>
      </c>
      <c r="D410" t="s">
        <v>292</v>
      </c>
      <c r="E410" t="s">
        <v>293</v>
      </c>
      <c r="F410" t="s">
        <v>31</v>
      </c>
      <c r="G410" t="s">
        <v>32</v>
      </c>
      <c r="H410" s="1">
        <v>44555</v>
      </c>
      <c r="I410" t="s">
        <v>55</v>
      </c>
      <c r="J410">
        <v>10666763</v>
      </c>
      <c r="K410">
        <v>10666763</v>
      </c>
      <c r="L410">
        <v>21</v>
      </c>
      <c r="M410" t="s">
        <v>112</v>
      </c>
      <c r="N410" t="s">
        <v>113</v>
      </c>
      <c r="O410" t="s">
        <v>58</v>
      </c>
      <c r="P410">
        <v>354200</v>
      </c>
      <c r="Q410">
        <v>0</v>
      </c>
      <c r="R410">
        <v>0</v>
      </c>
      <c r="S410">
        <v>0</v>
      </c>
      <c r="T410">
        <v>0</v>
      </c>
      <c r="U410">
        <v>3</v>
      </c>
      <c r="V410">
        <v>10626</v>
      </c>
      <c r="W410">
        <v>15779.61</v>
      </c>
      <c r="X410">
        <v>318800</v>
      </c>
      <c r="Y410">
        <v>2</v>
      </c>
      <c r="Z410" t="s">
        <v>37</v>
      </c>
      <c r="AA410">
        <v>4</v>
      </c>
      <c r="AB410">
        <v>676840.78</v>
      </c>
    </row>
    <row r="411" spans="1:28" x14ac:dyDescent="0.25">
      <c r="A411">
        <v>1211225002</v>
      </c>
      <c r="B411" s="1">
        <v>44555</v>
      </c>
      <c r="C411" t="s">
        <v>291</v>
      </c>
      <c r="D411" t="s">
        <v>292</v>
      </c>
      <c r="E411" t="s">
        <v>293</v>
      </c>
      <c r="F411" t="s">
        <v>31</v>
      </c>
      <c r="G411" t="s">
        <v>32</v>
      </c>
      <c r="H411" s="1">
        <v>44555</v>
      </c>
      <c r="I411" t="s">
        <v>55</v>
      </c>
      <c r="J411">
        <v>10666763</v>
      </c>
      <c r="K411">
        <v>10666763</v>
      </c>
      <c r="L411">
        <v>22</v>
      </c>
      <c r="M411" t="s">
        <v>114</v>
      </c>
      <c r="N411" t="s">
        <v>115</v>
      </c>
      <c r="O411" t="s">
        <v>58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1</v>
      </c>
      <c r="Z411" t="s">
        <v>37</v>
      </c>
      <c r="AA411">
        <v>4</v>
      </c>
      <c r="AB411">
        <v>0</v>
      </c>
    </row>
    <row r="412" spans="1:28" x14ac:dyDescent="0.25">
      <c r="A412">
        <v>1211225002</v>
      </c>
      <c r="B412" s="1">
        <v>44555</v>
      </c>
      <c r="C412" t="s">
        <v>291</v>
      </c>
      <c r="D412" t="s">
        <v>292</v>
      </c>
      <c r="E412" t="s">
        <v>293</v>
      </c>
      <c r="F412" t="s">
        <v>31</v>
      </c>
      <c r="G412" t="s">
        <v>32</v>
      </c>
      <c r="H412" s="1">
        <v>44555</v>
      </c>
      <c r="I412" t="s">
        <v>55</v>
      </c>
      <c r="J412">
        <v>10666763</v>
      </c>
      <c r="K412">
        <v>10666763</v>
      </c>
      <c r="L412">
        <v>23</v>
      </c>
      <c r="M412" t="s">
        <v>69</v>
      </c>
      <c r="N412" t="s">
        <v>70</v>
      </c>
      <c r="O412" t="s">
        <v>58</v>
      </c>
      <c r="P412">
        <v>347776</v>
      </c>
      <c r="Q412">
        <v>0</v>
      </c>
      <c r="R412">
        <v>0</v>
      </c>
      <c r="S412">
        <v>0</v>
      </c>
      <c r="T412">
        <v>0</v>
      </c>
      <c r="U412">
        <v>3</v>
      </c>
      <c r="V412">
        <v>10433.280000000001</v>
      </c>
      <c r="W412">
        <v>15493.42</v>
      </c>
      <c r="X412">
        <v>313000</v>
      </c>
      <c r="Y412">
        <v>2</v>
      </c>
      <c r="Z412" t="s">
        <v>37</v>
      </c>
      <c r="AA412">
        <v>4</v>
      </c>
      <c r="AB412">
        <v>664565.16</v>
      </c>
    </row>
    <row r="413" spans="1:28" x14ac:dyDescent="0.25">
      <c r="A413">
        <v>1211225002</v>
      </c>
      <c r="B413" s="1">
        <v>44555</v>
      </c>
      <c r="C413" t="s">
        <v>291</v>
      </c>
      <c r="D413" t="s">
        <v>292</v>
      </c>
      <c r="E413" t="s">
        <v>293</v>
      </c>
      <c r="F413" t="s">
        <v>31</v>
      </c>
      <c r="G413" t="s">
        <v>32</v>
      </c>
      <c r="H413" s="1">
        <v>44555</v>
      </c>
      <c r="I413" t="s">
        <v>55</v>
      </c>
      <c r="J413">
        <v>10666763</v>
      </c>
      <c r="K413">
        <v>10666763</v>
      </c>
      <c r="L413">
        <v>24</v>
      </c>
      <c r="M413" t="s">
        <v>71</v>
      </c>
      <c r="N413" t="s">
        <v>72</v>
      </c>
      <c r="O413" t="s">
        <v>58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1</v>
      </c>
      <c r="Z413" t="s">
        <v>37</v>
      </c>
      <c r="AA413">
        <v>4</v>
      </c>
      <c r="AB413">
        <v>0</v>
      </c>
    </row>
    <row r="414" spans="1:28" x14ac:dyDescent="0.25">
      <c r="A414">
        <v>1211225002</v>
      </c>
      <c r="B414" s="1">
        <v>44555</v>
      </c>
      <c r="C414" t="s">
        <v>291</v>
      </c>
      <c r="D414" t="s">
        <v>292</v>
      </c>
      <c r="E414" t="s">
        <v>293</v>
      </c>
      <c r="F414" t="s">
        <v>31</v>
      </c>
      <c r="G414" t="s">
        <v>32</v>
      </c>
      <c r="H414" s="1">
        <v>44555</v>
      </c>
      <c r="I414" t="s">
        <v>55</v>
      </c>
      <c r="J414">
        <v>10666763</v>
      </c>
      <c r="K414">
        <v>10666763</v>
      </c>
      <c r="L414">
        <v>25</v>
      </c>
      <c r="M414" t="s">
        <v>108</v>
      </c>
      <c r="N414" t="s">
        <v>109</v>
      </c>
      <c r="O414" t="s">
        <v>58</v>
      </c>
      <c r="P414">
        <v>370920</v>
      </c>
      <c r="Q414">
        <v>0</v>
      </c>
      <c r="R414">
        <v>0</v>
      </c>
      <c r="S414">
        <v>0</v>
      </c>
      <c r="T414">
        <v>0</v>
      </c>
      <c r="U414">
        <v>3</v>
      </c>
      <c r="V414">
        <v>11127.6</v>
      </c>
      <c r="W414">
        <v>16524.490000000002</v>
      </c>
      <c r="X414">
        <v>333800</v>
      </c>
      <c r="Y414">
        <v>2</v>
      </c>
      <c r="Z414" t="s">
        <v>37</v>
      </c>
      <c r="AA414">
        <v>4</v>
      </c>
      <c r="AB414">
        <v>708791.02</v>
      </c>
    </row>
    <row r="415" spans="1:28" x14ac:dyDescent="0.25">
      <c r="A415">
        <v>1211225002</v>
      </c>
      <c r="B415" s="1">
        <v>44555</v>
      </c>
      <c r="C415" t="s">
        <v>291</v>
      </c>
      <c r="D415" t="s">
        <v>292</v>
      </c>
      <c r="E415" t="s">
        <v>293</v>
      </c>
      <c r="F415" t="s">
        <v>31</v>
      </c>
      <c r="G415" t="s">
        <v>32</v>
      </c>
      <c r="H415" s="1">
        <v>44555</v>
      </c>
      <c r="I415" t="s">
        <v>55</v>
      </c>
      <c r="J415">
        <v>10666763</v>
      </c>
      <c r="K415">
        <v>10666763</v>
      </c>
      <c r="L415">
        <v>26</v>
      </c>
      <c r="M415" t="s">
        <v>110</v>
      </c>
      <c r="N415" t="s">
        <v>111</v>
      </c>
      <c r="O415" t="s">
        <v>58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1</v>
      </c>
      <c r="Z415" t="s">
        <v>37</v>
      </c>
      <c r="AA415">
        <v>4</v>
      </c>
      <c r="AB415">
        <v>0</v>
      </c>
    </row>
    <row r="416" spans="1:28" x14ac:dyDescent="0.25">
      <c r="A416">
        <v>1211225003</v>
      </c>
      <c r="B416" s="1">
        <v>44555</v>
      </c>
      <c r="C416" t="s">
        <v>134</v>
      </c>
      <c r="D416" t="s">
        <v>135</v>
      </c>
      <c r="E416" t="s">
        <v>136</v>
      </c>
      <c r="F416" t="s">
        <v>31</v>
      </c>
      <c r="G416" t="s">
        <v>32</v>
      </c>
      <c r="H416" s="1">
        <v>44555</v>
      </c>
      <c r="I416" t="s">
        <v>81</v>
      </c>
      <c r="J416">
        <v>93101080</v>
      </c>
      <c r="K416">
        <v>93101080</v>
      </c>
      <c r="L416">
        <v>1</v>
      </c>
      <c r="M416" t="s">
        <v>65</v>
      </c>
      <c r="N416" t="s">
        <v>66</v>
      </c>
      <c r="O416" t="s">
        <v>58</v>
      </c>
      <c r="P416">
        <v>352836</v>
      </c>
      <c r="Q416">
        <v>0</v>
      </c>
      <c r="R416">
        <v>0</v>
      </c>
      <c r="S416">
        <v>0</v>
      </c>
      <c r="T416">
        <v>0</v>
      </c>
      <c r="U416">
        <v>3</v>
      </c>
      <c r="V416">
        <v>10585.08</v>
      </c>
      <c r="W416">
        <v>15718.84</v>
      </c>
      <c r="X416">
        <v>317544</v>
      </c>
      <c r="Y416">
        <v>100</v>
      </c>
      <c r="Z416" t="s">
        <v>37</v>
      </c>
      <c r="AA416">
        <v>6</v>
      </c>
      <c r="AB416">
        <v>33711716</v>
      </c>
    </row>
    <row r="417" spans="1:28" x14ac:dyDescent="0.25">
      <c r="A417">
        <v>1211225003</v>
      </c>
      <c r="B417" s="1">
        <v>44555</v>
      </c>
      <c r="C417" t="s">
        <v>134</v>
      </c>
      <c r="D417" t="s">
        <v>135</v>
      </c>
      <c r="E417" t="s">
        <v>136</v>
      </c>
      <c r="F417" t="s">
        <v>31</v>
      </c>
      <c r="G417" t="s">
        <v>32</v>
      </c>
      <c r="H417" s="1">
        <v>44555</v>
      </c>
      <c r="I417" t="s">
        <v>81</v>
      </c>
      <c r="J417">
        <v>93101080</v>
      </c>
      <c r="K417">
        <v>93101080</v>
      </c>
      <c r="L417">
        <v>2</v>
      </c>
      <c r="M417" t="s">
        <v>67</v>
      </c>
      <c r="N417" t="s">
        <v>68</v>
      </c>
      <c r="O417" t="s">
        <v>58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50</v>
      </c>
      <c r="Z417" t="s">
        <v>37</v>
      </c>
      <c r="AA417">
        <v>6</v>
      </c>
      <c r="AB417">
        <v>0</v>
      </c>
    </row>
    <row r="418" spans="1:28" x14ac:dyDescent="0.25">
      <c r="A418">
        <v>1211225003</v>
      </c>
      <c r="B418" s="1">
        <v>44555</v>
      </c>
      <c r="C418" t="s">
        <v>134</v>
      </c>
      <c r="D418" t="s">
        <v>135</v>
      </c>
      <c r="E418" t="s">
        <v>136</v>
      </c>
      <c r="F418" t="s">
        <v>31</v>
      </c>
      <c r="G418" t="s">
        <v>32</v>
      </c>
      <c r="H418" s="1">
        <v>44555</v>
      </c>
      <c r="I418" t="s">
        <v>81</v>
      </c>
      <c r="J418">
        <v>93101080</v>
      </c>
      <c r="K418">
        <v>93101080</v>
      </c>
      <c r="L418">
        <v>3</v>
      </c>
      <c r="M418" t="s">
        <v>56</v>
      </c>
      <c r="N418" t="s">
        <v>57</v>
      </c>
      <c r="O418" t="s">
        <v>58</v>
      </c>
      <c r="P418">
        <v>358387</v>
      </c>
      <c r="Q418">
        <v>0</v>
      </c>
      <c r="R418">
        <v>0</v>
      </c>
      <c r="S418">
        <v>0</v>
      </c>
      <c r="T418">
        <v>0</v>
      </c>
      <c r="U418">
        <v>3</v>
      </c>
      <c r="V418">
        <v>10751.61</v>
      </c>
      <c r="W418">
        <v>15966.14</v>
      </c>
      <c r="X418">
        <v>322578</v>
      </c>
      <c r="Y418">
        <v>70</v>
      </c>
      <c r="Z418" t="s">
        <v>37</v>
      </c>
      <c r="AA418">
        <v>6</v>
      </c>
      <c r="AB418">
        <v>23969460.199999999</v>
      </c>
    </row>
    <row r="419" spans="1:28" x14ac:dyDescent="0.25">
      <c r="A419">
        <v>1211225003</v>
      </c>
      <c r="B419" s="1">
        <v>44555</v>
      </c>
      <c r="C419" t="s">
        <v>134</v>
      </c>
      <c r="D419" t="s">
        <v>135</v>
      </c>
      <c r="E419" t="s">
        <v>136</v>
      </c>
      <c r="F419" t="s">
        <v>31</v>
      </c>
      <c r="G419" t="s">
        <v>32</v>
      </c>
      <c r="H419" s="1">
        <v>44555</v>
      </c>
      <c r="I419" t="s">
        <v>81</v>
      </c>
      <c r="J419">
        <v>93101080</v>
      </c>
      <c r="K419">
        <v>93101080</v>
      </c>
      <c r="L419">
        <v>4</v>
      </c>
      <c r="M419" t="s">
        <v>59</v>
      </c>
      <c r="N419" t="s">
        <v>60</v>
      </c>
      <c r="O419" t="s">
        <v>58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35</v>
      </c>
      <c r="Z419" t="s">
        <v>37</v>
      </c>
      <c r="AA419">
        <v>6</v>
      </c>
      <c r="AB419">
        <v>0</v>
      </c>
    </row>
    <row r="420" spans="1:28" x14ac:dyDescent="0.25">
      <c r="A420">
        <v>1211225003</v>
      </c>
      <c r="B420" s="1">
        <v>44555</v>
      </c>
      <c r="C420" t="s">
        <v>134</v>
      </c>
      <c r="D420" t="s">
        <v>135</v>
      </c>
      <c r="E420" t="s">
        <v>136</v>
      </c>
      <c r="F420" t="s">
        <v>31</v>
      </c>
      <c r="G420" t="s">
        <v>32</v>
      </c>
      <c r="H420" s="1">
        <v>44555</v>
      </c>
      <c r="I420" t="s">
        <v>81</v>
      </c>
      <c r="J420">
        <v>93101080</v>
      </c>
      <c r="K420">
        <v>93101080</v>
      </c>
      <c r="L420">
        <v>5</v>
      </c>
      <c r="M420" t="s">
        <v>61</v>
      </c>
      <c r="N420" t="s">
        <v>62</v>
      </c>
      <c r="O420" t="s">
        <v>58</v>
      </c>
      <c r="P420">
        <v>359146</v>
      </c>
      <c r="Q420">
        <v>0</v>
      </c>
      <c r="R420">
        <v>0</v>
      </c>
      <c r="S420">
        <v>0</v>
      </c>
      <c r="T420">
        <v>0</v>
      </c>
      <c r="U420">
        <v>3</v>
      </c>
      <c r="V420">
        <v>10774.38</v>
      </c>
      <c r="W420">
        <v>15999.95</v>
      </c>
      <c r="X420">
        <v>323250</v>
      </c>
      <c r="Y420">
        <v>70</v>
      </c>
      <c r="Z420" t="s">
        <v>37</v>
      </c>
      <c r="AA420">
        <v>6</v>
      </c>
      <c r="AB420">
        <v>24020223.5</v>
      </c>
    </row>
    <row r="421" spans="1:28" x14ac:dyDescent="0.25">
      <c r="A421">
        <v>1211225003</v>
      </c>
      <c r="B421" s="1">
        <v>44555</v>
      </c>
      <c r="C421" t="s">
        <v>134</v>
      </c>
      <c r="D421" t="s">
        <v>135</v>
      </c>
      <c r="E421" t="s">
        <v>136</v>
      </c>
      <c r="F421" t="s">
        <v>31</v>
      </c>
      <c r="G421" t="s">
        <v>32</v>
      </c>
      <c r="H421" s="1">
        <v>44555</v>
      </c>
      <c r="I421" t="s">
        <v>81</v>
      </c>
      <c r="J421">
        <v>93101080</v>
      </c>
      <c r="K421">
        <v>93101080</v>
      </c>
      <c r="L421">
        <v>6</v>
      </c>
      <c r="M421" t="s">
        <v>63</v>
      </c>
      <c r="N421" t="s">
        <v>64</v>
      </c>
      <c r="O421" t="s">
        <v>58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35</v>
      </c>
      <c r="Z421" t="s">
        <v>37</v>
      </c>
      <c r="AA421">
        <v>6</v>
      </c>
      <c r="AB421">
        <v>0</v>
      </c>
    </row>
    <row r="422" spans="1:28" x14ac:dyDescent="0.25">
      <c r="A422">
        <v>1211225003</v>
      </c>
      <c r="B422" s="1">
        <v>44555</v>
      </c>
      <c r="C422" t="s">
        <v>134</v>
      </c>
      <c r="D422" t="s">
        <v>135</v>
      </c>
      <c r="E422" t="s">
        <v>136</v>
      </c>
      <c r="F422" t="s">
        <v>31</v>
      </c>
      <c r="G422" t="s">
        <v>32</v>
      </c>
      <c r="H422" s="1">
        <v>44555</v>
      </c>
      <c r="I422" t="s">
        <v>81</v>
      </c>
      <c r="J422">
        <v>93101080</v>
      </c>
      <c r="K422">
        <v>93101080</v>
      </c>
      <c r="L422">
        <v>7</v>
      </c>
      <c r="M422" t="s">
        <v>73</v>
      </c>
      <c r="N422" t="s">
        <v>74</v>
      </c>
      <c r="O422" t="s">
        <v>58</v>
      </c>
      <c r="P422">
        <v>328152</v>
      </c>
      <c r="Q422">
        <v>0</v>
      </c>
      <c r="R422">
        <v>0</v>
      </c>
      <c r="S422">
        <v>0</v>
      </c>
      <c r="T422">
        <v>0</v>
      </c>
      <c r="U422">
        <v>3</v>
      </c>
      <c r="V422">
        <v>9844.56</v>
      </c>
      <c r="W422">
        <v>14619.17</v>
      </c>
      <c r="X422">
        <v>295320</v>
      </c>
      <c r="Y422">
        <v>30</v>
      </c>
      <c r="Z422" t="s">
        <v>37</v>
      </c>
      <c r="AA422">
        <v>6</v>
      </c>
      <c r="AB422">
        <v>9405984.9000000004</v>
      </c>
    </row>
    <row r="423" spans="1:28" x14ac:dyDescent="0.25">
      <c r="A423">
        <v>1211225003</v>
      </c>
      <c r="B423" s="1">
        <v>44555</v>
      </c>
      <c r="C423" t="s">
        <v>134</v>
      </c>
      <c r="D423" t="s">
        <v>135</v>
      </c>
      <c r="E423" t="s">
        <v>136</v>
      </c>
      <c r="F423" t="s">
        <v>31</v>
      </c>
      <c r="G423" t="s">
        <v>32</v>
      </c>
      <c r="H423" s="1">
        <v>44555</v>
      </c>
      <c r="I423" t="s">
        <v>81</v>
      </c>
      <c r="J423">
        <v>93101080</v>
      </c>
      <c r="K423">
        <v>93101080</v>
      </c>
      <c r="L423">
        <v>8</v>
      </c>
      <c r="M423" t="s">
        <v>75</v>
      </c>
      <c r="N423" t="s">
        <v>76</v>
      </c>
      <c r="O423" t="s">
        <v>58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15</v>
      </c>
      <c r="Z423" t="s">
        <v>37</v>
      </c>
      <c r="AA423">
        <v>6</v>
      </c>
      <c r="AB423">
        <v>0</v>
      </c>
    </row>
    <row r="424" spans="1:28" x14ac:dyDescent="0.25">
      <c r="A424">
        <v>1211225003</v>
      </c>
      <c r="B424" s="1">
        <v>44555</v>
      </c>
      <c r="C424" t="s">
        <v>134</v>
      </c>
      <c r="D424" t="s">
        <v>135</v>
      </c>
      <c r="E424" t="s">
        <v>136</v>
      </c>
      <c r="F424" t="s">
        <v>31</v>
      </c>
      <c r="G424" t="s">
        <v>32</v>
      </c>
      <c r="H424" s="1">
        <v>44555</v>
      </c>
      <c r="I424" t="s">
        <v>81</v>
      </c>
      <c r="J424">
        <v>93101080</v>
      </c>
      <c r="K424">
        <v>93101080</v>
      </c>
      <c r="L424">
        <v>9</v>
      </c>
      <c r="M424" t="s">
        <v>69</v>
      </c>
      <c r="N424" t="s">
        <v>70</v>
      </c>
      <c r="O424" t="s">
        <v>58</v>
      </c>
      <c r="P424">
        <v>347776</v>
      </c>
      <c r="Q424">
        <v>0</v>
      </c>
      <c r="R424">
        <v>0</v>
      </c>
      <c r="S424">
        <v>0</v>
      </c>
      <c r="T424">
        <v>0</v>
      </c>
      <c r="U424">
        <v>3</v>
      </c>
      <c r="V424">
        <v>10433.280000000001</v>
      </c>
      <c r="W424">
        <v>15493.42</v>
      </c>
      <c r="X424">
        <v>313000</v>
      </c>
      <c r="Y424">
        <v>6</v>
      </c>
      <c r="Z424" t="s">
        <v>37</v>
      </c>
      <c r="AA424">
        <v>4</v>
      </c>
      <c r="AB424">
        <v>1993695.48</v>
      </c>
    </row>
    <row r="425" spans="1:28" x14ac:dyDescent="0.25">
      <c r="A425">
        <v>1211225003</v>
      </c>
      <c r="B425" s="1">
        <v>44555</v>
      </c>
      <c r="C425" t="s">
        <v>134</v>
      </c>
      <c r="D425" t="s">
        <v>135</v>
      </c>
      <c r="E425" t="s">
        <v>136</v>
      </c>
      <c r="F425" t="s">
        <v>31</v>
      </c>
      <c r="G425" t="s">
        <v>32</v>
      </c>
      <c r="H425" s="1">
        <v>44555</v>
      </c>
      <c r="I425" t="s">
        <v>81</v>
      </c>
      <c r="J425">
        <v>93101080</v>
      </c>
      <c r="K425">
        <v>93101080</v>
      </c>
      <c r="L425">
        <v>10</v>
      </c>
      <c r="M425" t="s">
        <v>71</v>
      </c>
      <c r="N425" t="s">
        <v>72</v>
      </c>
      <c r="O425" t="s">
        <v>58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3</v>
      </c>
      <c r="Z425" t="s">
        <v>37</v>
      </c>
      <c r="AA425">
        <v>4</v>
      </c>
      <c r="AB425">
        <v>0</v>
      </c>
    </row>
    <row r="426" spans="1:28" x14ac:dyDescent="0.25">
      <c r="A426">
        <v>1211225004</v>
      </c>
      <c r="B426" s="1">
        <v>44555</v>
      </c>
      <c r="C426" t="s">
        <v>52</v>
      </c>
      <c r="D426" t="s">
        <v>53</v>
      </c>
      <c r="E426" t="s">
        <v>54</v>
      </c>
      <c r="F426" t="s">
        <v>31</v>
      </c>
      <c r="G426" t="s">
        <v>32</v>
      </c>
      <c r="H426" s="1">
        <v>44555</v>
      </c>
      <c r="I426" t="s">
        <v>158</v>
      </c>
      <c r="J426">
        <v>15114540</v>
      </c>
      <c r="K426">
        <v>15114540</v>
      </c>
      <c r="L426">
        <v>1</v>
      </c>
      <c r="M426" t="s">
        <v>298</v>
      </c>
      <c r="N426" t="s">
        <v>299</v>
      </c>
      <c r="O426" t="s">
        <v>300</v>
      </c>
      <c r="P426">
        <v>300000</v>
      </c>
      <c r="Q426">
        <v>3</v>
      </c>
      <c r="R426">
        <v>9000</v>
      </c>
      <c r="S426">
        <v>2</v>
      </c>
      <c r="T426">
        <v>5820</v>
      </c>
      <c r="U426">
        <v>0</v>
      </c>
      <c r="V426">
        <v>0</v>
      </c>
      <c r="W426">
        <v>14820</v>
      </c>
      <c r="X426">
        <v>276120</v>
      </c>
      <c r="Y426">
        <v>25</v>
      </c>
      <c r="Z426" t="s">
        <v>37</v>
      </c>
      <c r="AA426">
        <v>60</v>
      </c>
      <c r="AB426">
        <v>7129500</v>
      </c>
    </row>
    <row r="427" spans="1:28" x14ac:dyDescent="0.25">
      <c r="A427">
        <v>1211225004</v>
      </c>
      <c r="B427" s="1">
        <v>44555</v>
      </c>
      <c r="C427" t="s">
        <v>52</v>
      </c>
      <c r="D427" t="s">
        <v>53</v>
      </c>
      <c r="E427" t="s">
        <v>54</v>
      </c>
      <c r="F427" t="s">
        <v>31</v>
      </c>
      <c r="G427" t="s">
        <v>32</v>
      </c>
      <c r="H427" s="1">
        <v>44555</v>
      </c>
      <c r="I427" t="s">
        <v>158</v>
      </c>
      <c r="J427">
        <v>15114540</v>
      </c>
      <c r="K427">
        <v>15114540</v>
      </c>
      <c r="L427">
        <v>2</v>
      </c>
      <c r="M427" t="s">
        <v>301</v>
      </c>
      <c r="N427" t="s">
        <v>302</v>
      </c>
      <c r="O427" t="s">
        <v>300</v>
      </c>
      <c r="P427">
        <v>336000</v>
      </c>
      <c r="Q427">
        <v>3</v>
      </c>
      <c r="R427">
        <v>10080</v>
      </c>
      <c r="S427">
        <v>2</v>
      </c>
      <c r="T427">
        <v>6518.4</v>
      </c>
      <c r="U427">
        <v>0</v>
      </c>
      <c r="V427">
        <v>0</v>
      </c>
      <c r="W427">
        <v>16598.400000000001</v>
      </c>
      <c r="X427">
        <v>309264</v>
      </c>
      <c r="Y427">
        <v>25</v>
      </c>
      <c r="Z427" t="s">
        <v>37</v>
      </c>
      <c r="AA427">
        <v>48</v>
      </c>
      <c r="AB427">
        <v>7985040</v>
      </c>
    </row>
    <row r="428" spans="1:28" x14ac:dyDescent="0.25">
      <c r="A428">
        <v>1211215010</v>
      </c>
      <c r="B428" s="1">
        <v>44557</v>
      </c>
      <c r="C428" t="s">
        <v>303</v>
      </c>
      <c r="D428" t="s">
        <v>304</v>
      </c>
      <c r="E428" t="s">
        <v>305</v>
      </c>
      <c r="F428" t="s">
        <v>31</v>
      </c>
      <c r="G428" t="s">
        <v>32</v>
      </c>
      <c r="H428" s="1">
        <v>44564</v>
      </c>
      <c r="I428" t="s">
        <v>33</v>
      </c>
      <c r="J428">
        <v>793560</v>
      </c>
      <c r="K428">
        <v>793560</v>
      </c>
      <c r="L428">
        <v>1</v>
      </c>
      <c r="M428" t="s">
        <v>34</v>
      </c>
      <c r="N428" t="s">
        <v>35</v>
      </c>
      <c r="O428" t="s">
        <v>36</v>
      </c>
      <c r="P428">
        <v>466800</v>
      </c>
      <c r="Q428">
        <v>15</v>
      </c>
      <c r="R428">
        <v>70020</v>
      </c>
      <c r="S428">
        <v>0</v>
      </c>
      <c r="T428">
        <v>0</v>
      </c>
      <c r="U428">
        <v>0</v>
      </c>
      <c r="V428">
        <v>0</v>
      </c>
      <c r="W428">
        <v>70020</v>
      </c>
      <c r="X428">
        <v>336096</v>
      </c>
      <c r="Y428">
        <v>1</v>
      </c>
      <c r="Z428" t="s">
        <v>37</v>
      </c>
      <c r="AA428">
        <v>12</v>
      </c>
      <c r="AB428">
        <v>396780</v>
      </c>
    </row>
    <row r="429" spans="1:28" x14ac:dyDescent="0.25">
      <c r="A429">
        <v>1211215010</v>
      </c>
      <c r="B429" s="1">
        <v>44557</v>
      </c>
      <c r="C429" t="s">
        <v>303</v>
      </c>
      <c r="D429" t="s">
        <v>304</v>
      </c>
      <c r="E429" t="s">
        <v>305</v>
      </c>
      <c r="F429" t="s">
        <v>31</v>
      </c>
      <c r="G429" t="s">
        <v>32</v>
      </c>
      <c r="H429" s="1">
        <v>44564</v>
      </c>
      <c r="I429" t="s">
        <v>33</v>
      </c>
      <c r="J429">
        <v>793560</v>
      </c>
      <c r="K429">
        <v>793560</v>
      </c>
      <c r="L429">
        <v>2</v>
      </c>
      <c r="M429" t="s">
        <v>41</v>
      </c>
      <c r="N429" t="s">
        <v>42</v>
      </c>
      <c r="O429" t="s">
        <v>36</v>
      </c>
      <c r="P429">
        <v>466800</v>
      </c>
      <c r="Q429">
        <v>15</v>
      </c>
      <c r="R429">
        <v>70020</v>
      </c>
      <c r="S429">
        <v>0</v>
      </c>
      <c r="T429">
        <v>0</v>
      </c>
      <c r="U429">
        <v>0</v>
      </c>
      <c r="V429">
        <v>0</v>
      </c>
      <c r="W429">
        <v>70020</v>
      </c>
      <c r="X429">
        <v>331056</v>
      </c>
      <c r="Y429">
        <v>1</v>
      </c>
      <c r="Z429" t="s">
        <v>37</v>
      </c>
      <c r="AA429">
        <v>12</v>
      </c>
      <c r="AB429">
        <v>396780</v>
      </c>
    </row>
    <row r="430" spans="1:28" x14ac:dyDescent="0.25">
      <c r="A430">
        <v>1211227001</v>
      </c>
      <c r="B430" s="1">
        <v>44557</v>
      </c>
      <c r="C430" t="s">
        <v>306</v>
      </c>
      <c r="D430" t="s">
        <v>307</v>
      </c>
      <c r="E430" t="s">
        <v>308</v>
      </c>
      <c r="F430" t="s">
        <v>31</v>
      </c>
      <c r="G430" t="s">
        <v>32</v>
      </c>
      <c r="H430" s="1">
        <v>44564</v>
      </c>
      <c r="I430" t="s">
        <v>33</v>
      </c>
      <c r="J430">
        <v>198390</v>
      </c>
      <c r="K430">
        <v>198390</v>
      </c>
      <c r="L430">
        <v>1</v>
      </c>
      <c r="M430" t="s">
        <v>47</v>
      </c>
      <c r="N430" t="s">
        <v>48</v>
      </c>
      <c r="O430" t="s">
        <v>36</v>
      </c>
      <c r="P430">
        <v>38900</v>
      </c>
      <c r="Q430">
        <v>15</v>
      </c>
      <c r="R430">
        <v>5835</v>
      </c>
      <c r="S430">
        <v>0</v>
      </c>
      <c r="T430">
        <v>0</v>
      </c>
      <c r="U430">
        <v>0</v>
      </c>
      <c r="V430">
        <v>0</v>
      </c>
      <c r="W430">
        <v>5835</v>
      </c>
      <c r="X430">
        <v>28008</v>
      </c>
      <c r="Y430">
        <v>6</v>
      </c>
      <c r="Z430" t="s">
        <v>46</v>
      </c>
      <c r="AA430">
        <v>1</v>
      </c>
      <c r="AB430">
        <v>198390</v>
      </c>
    </row>
    <row r="431" spans="1:28" x14ac:dyDescent="0.25">
      <c r="A431">
        <v>1211215027</v>
      </c>
      <c r="B431" s="1">
        <v>44558</v>
      </c>
      <c r="C431" t="s">
        <v>309</v>
      </c>
      <c r="D431" t="s">
        <v>310</v>
      </c>
      <c r="E431" t="s">
        <v>311</v>
      </c>
      <c r="F431" t="s">
        <v>31</v>
      </c>
      <c r="G431" t="s">
        <v>32</v>
      </c>
      <c r="H431" s="1">
        <v>44572</v>
      </c>
      <c r="I431" t="s">
        <v>33</v>
      </c>
      <c r="J431">
        <v>198390</v>
      </c>
      <c r="K431">
        <v>198390</v>
      </c>
      <c r="L431">
        <v>1</v>
      </c>
      <c r="M431" t="s">
        <v>47</v>
      </c>
      <c r="N431" t="s">
        <v>48</v>
      </c>
      <c r="O431" t="s">
        <v>36</v>
      </c>
      <c r="P431">
        <v>38900</v>
      </c>
      <c r="Q431">
        <v>15</v>
      </c>
      <c r="R431">
        <v>5835</v>
      </c>
      <c r="S431">
        <v>0</v>
      </c>
      <c r="T431">
        <v>0</v>
      </c>
      <c r="U431">
        <v>0</v>
      </c>
      <c r="V431">
        <v>0</v>
      </c>
      <c r="W431">
        <v>5835</v>
      </c>
      <c r="X431">
        <v>27588</v>
      </c>
      <c r="Y431">
        <v>3</v>
      </c>
      <c r="Z431" t="s">
        <v>46</v>
      </c>
      <c r="AA431">
        <v>1</v>
      </c>
      <c r="AB431">
        <v>99195</v>
      </c>
    </row>
    <row r="432" spans="1:28" x14ac:dyDescent="0.25">
      <c r="A432">
        <v>1211215027</v>
      </c>
      <c r="B432" s="1">
        <v>44558</v>
      </c>
      <c r="C432" t="s">
        <v>309</v>
      </c>
      <c r="D432" t="s">
        <v>310</v>
      </c>
      <c r="E432" t="s">
        <v>311</v>
      </c>
      <c r="F432" t="s">
        <v>31</v>
      </c>
      <c r="G432" t="s">
        <v>32</v>
      </c>
      <c r="H432" s="1">
        <v>44572</v>
      </c>
      <c r="I432" t="s">
        <v>33</v>
      </c>
      <c r="J432">
        <v>198390</v>
      </c>
      <c r="K432">
        <v>198390</v>
      </c>
      <c r="L432">
        <v>2</v>
      </c>
      <c r="M432" t="s">
        <v>34</v>
      </c>
      <c r="N432" t="s">
        <v>35</v>
      </c>
      <c r="O432" t="s">
        <v>36</v>
      </c>
      <c r="P432">
        <v>38900</v>
      </c>
      <c r="Q432">
        <v>15</v>
      </c>
      <c r="R432">
        <v>5835</v>
      </c>
      <c r="S432">
        <v>0</v>
      </c>
      <c r="T432">
        <v>0</v>
      </c>
      <c r="U432">
        <v>0</v>
      </c>
      <c r="V432">
        <v>0</v>
      </c>
      <c r="W432">
        <v>5835</v>
      </c>
      <c r="X432">
        <v>27588</v>
      </c>
      <c r="Y432">
        <v>3</v>
      </c>
      <c r="Z432" t="s">
        <v>46</v>
      </c>
      <c r="AA432">
        <v>1</v>
      </c>
      <c r="AB432">
        <v>99195</v>
      </c>
    </row>
    <row r="433" spans="1:28" x14ac:dyDescent="0.25">
      <c r="A433">
        <v>1211228001</v>
      </c>
      <c r="B433" s="1">
        <v>44558</v>
      </c>
      <c r="C433" t="s">
        <v>312</v>
      </c>
      <c r="D433" t="s">
        <v>313</v>
      </c>
      <c r="E433" t="s">
        <v>314</v>
      </c>
      <c r="F433" t="s">
        <v>31</v>
      </c>
      <c r="G433" t="s">
        <v>32</v>
      </c>
      <c r="H433" s="1">
        <v>44572</v>
      </c>
      <c r="I433" t="s">
        <v>55</v>
      </c>
      <c r="J433">
        <v>7580834</v>
      </c>
      <c r="K433">
        <v>7580834</v>
      </c>
      <c r="L433">
        <v>1</v>
      </c>
      <c r="M433" t="s">
        <v>56</v>
      </c>
      <c r="N433" t="s">
        <v>57</v>
      </c>
      <c r="O433" t="s">
        <v>58</v>
      </c>
      <c r="P433">
        <v>358387</v>
      </c>
      <c r="Q433">
        <v>0</v>
      </c>
      <c r="R433">
        <v>0</v>
      </c>
      <c r="S433">
        <v>0</v>
      </c>
      <c r="T433">
        <v>0</v>
      </c>
      <c r="U433">
        <v>3</v>
      </c>
      <c r="V433">
        <v>10751.61</v>
      </c>
      <c r="W433">
        <v>10751.61</v>
      </c>
      <c r="X433">
        <v>322578</v>
      </c>
      <c r="Y433">
        <v>4</v>
      </c>
      <c r="Z433" t="s">
        <v>37</v>
      </c>
      <c r="AA433">
        <v>6</v>
      </c>
      <c r="AB433">
        <v>1390541.56</v>
      </c>
    </row>
    <row r="434" spans="1:28" x14ac:dyDescent="0.25">
      <c r="A434">
        <v>1211228001</v>
      </c>
      <c r="B434" s="1">
        <v>44558</v>
      </c>
      <c r="C434" t="s">
        <v>312</v>
      </c>
      <c r="D434" t="s">
        <v>313</v>
      </c>
      <c r="E434" t="s">
        <v>314</v>
      </c>
      <c r="F434" t="s">
        <v>31</v>
      </c>
      <c r="G434" t="s">
        <v>32</v>
      </c>
      <c r="H434" s="1">
        <v>44572</v>
      </c>
      <c r="I434" t="s">
        <v>55</v>
      </c>
      <c r="J434">
        <v>7580834</v>
      </c>
      <c r="K434">
        <v>7580834</v>
      </c>
      <c r="L434">
        <v>2</v>
      </c>
      <c r="M434" t="s">
        <v>59</v>
      </c>
      <c r="N434" t="s">
        <v>60</v>
      </c>
      <c r="O434" t="s">
        <v>58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2</v>
      </c>
      <c r="Z434" t="s">
        <v>37</v>
      </c>
      <c r="AA434">
        <v>6</v>
      </c>
      <c r="AB434">
        <v>0</v>
      </c>
    </row>
    <row r="435" spans="1:28" x14ac:dyDescent="0.25">
      <c r="A435">
        <v>1211228001</v>
      </c>
      <c r="B435" s="1">
        <v>44558</v>
      </c>
      <c r="C435" t="s">
        <v>312</v>
      </c>
      <c r="D435" t="s">
        <v>313</v>
      </c>
      <c r="E435" t="s">
        <v>314</v>
      </c>
      <c r="F435" t="s">
        <v>31</v>
      </c>
      <c r="G435" t="s">
        <v>32</v>
      </c>
      <c r="H435" s="1">
        <v>44572</v>
      </c>
      <c r="I435" t="s">
        <v>55</v>
      </c>
      <c r="J435">
        <v>7580834</v>
      </c>
      <c r="K435">
        <v>7580834</v>
      </c>
      <c r="L435">
        <v>3</v>
      </c>
      <c r="M435" t="s">
        <v>61</v>
      </c>
      <c r="N435" t="s">
        <v>62</v>
      </c>
      <c r="O435" t="s">
        <v>58</v>
      </c>
      <c r="P435">
        <v>359146</v>
      </c>
      <c r="Q435">
        <v>0</v>
      </c>
      <c r="R435">
        <v>0</v>
      </c>
      <c r="S435">
        <v>0</v>
      </c>
      <c r="T435">
        <v>0</v>
      </c>
      <c r="U435">
        <v>3</v>
      </c>
      <c r="V435">
        <v>10774.38</v>
      </c>
      <c r="W435">
        <v>10774.38</v>
      </c>
      <c r="X435">
        <v>323250</v>
      </c>
      <c r="Y435">
        <v>4</v>
      </c>
      <c r="Z435" t="s">
        <v>37</v>
      </c>
      <c r="AA435">
        <v>6</v>
      </c>
      <c r="AB435">
        <v>1393486.48</v>
      </c>
    </row>
    <row r="436" spans="1:28" x14ac:dyDescent="0.25">
      <c r="A436">
        <v>1211228001</v>
      </c>
      <c r="B436" s="1">
        <v>44558</v>
      </c>
      <c r="C436" t="s">
        <v>312</v>
      </c>
      <c r="D436" t="s">
        <v>313</v>
      </c>
      <c r="E436" t="s">
        <v>314</v>
      </c>
      <c r="F436" t="s">
        <v>31</v>
      </c>
      <c r="G436" t="s">
        <v>32</v>
      </c>
      <c r="H436" s="1">
        <v>44572</v>
      </c>
      <c r="I436" t="s">
        <v>55</v>
      </c>
      <c r="J436">
        <v>7580834</v>
      </c>
      <c r="K436">
        <v>7580834</v>
      </c>
      <c r="L436">
        <v>4</v>
      </c>
      <c r="M436" t="s">
        <v>63</v>
      </c>
      <c r="N436" t="s">
        <v>64</v>
      </c>
      <c r="O436" t="s">
        <v>58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2</v>
      </c>
      <c r="Z436" t="s">
        <v>37</v>
      </c>
      <c r="AA436">
        <v>6</v>
      </c>
      <c r="AB436">
        <v>0</v>
      </c>
    </row>
    <row r="437" spans="1:28" x14ac:dyDescent="0.25">
      <c r="A437">
        <v>1211228001</v>
      </c>
      <c r="B437" s="1">
        <v>44558</v>
      </c>
      <c r="C437" t="s">
        <v>312</v>
      </c>
      <c r="D437" t="s">
        <v>313</v>
      </c>
      <c r="E437" t="s">
        <v>314</v>
      </c>
      <c r="F437" t="s">
        <v>31</v>
      </c>
      <c r="G437" t="s">
        <v>32</v>
      </c>
      <c r="H437" s="1">
        <v>44572</v>
      </c>
      <c r="I437" t="s">
        <v>55</v>
      </c>
      <c r="J437">
        <v>7580834</v>
      </c>
      <c r="K437">
        <v>7580834</v>
      </c>
      <c r="L437">
        <v>5</v>
      </c>
      <c r="M437" t="s">
        <v>65</v>
      </c>
      <c r="N437" t="s">
        <v>66</v>
      </c>
      <c r="O437" t="s">
        <v>58</v>
      </c>
      <c r="P437">
        <v>352836</v>
      </c>
      <c r="Q437">
        <v>0</v>
      </c>
      <c r="R437">
        <v>0</v>
      </c>
      <c r="S437">
        <v>0</v>
      </c>
      <c r="T437">
        <v>0</v>
      </c>
      <c r="U437">
        <v>3</v>
      </c>
      <c r="V437">
        <v>10585.08</v>
      </c>
      <c r="W437">
        <v>10585.08</v>
      </c>
      <c r="X437">
        <v>317544</v>
      </c>
      <c r="Y437">
        <v>2</v>
      </c>
      <c r="Z437" t="s">
        <v>37</v>
      </c>
      <c r="AA437">
        <v>6</v>
      </c>
      <c r="AB437">
        <v>684501.84</v>
      </c>
    </row>
    <row r="438" spans="1:28" x14ac:dyDescent="0.25">
      <c r="A438">
        <v>1211228001</v>
      </c>
      <c r="B438" s="1">
        <v>44558</v>
      </c>
      <c r="C438" t="s">
        <v>312</v>
      </c>
      <c r="D438" t="s">
        <v>313</v>
      </c>
      <c r="E438" t="s">
        <v>314</v>
      </c>
      <c r="F438" t="s">
        <v>31</v>
      </c>
      <c r="G438" t="s">
        <v>32</v>
      </c>
      <c r="H438" s="1">
        <v>44572</v>
      </c>
      <c r="I438" t="s">
        <v>55</v>
      </c>
      <c r="J438">
        <v>7580834</v>
      </c>
      <c r="K438">
        <v>7580834</v>
      </c>
      <c r="L438">
        <v>6</v>
      </c>
      <c r="M438" t="s">
        <v>67</v>
      </c>
      <c r="N438" t="s">
        <v>68</v>
      </c>
      <c r="O438" t="s">
        <v>58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1</v>
      </c>
      <c r="Z438" t="s">
        <v>37</v>
      </c>
      <c r="AA438">
        <v>6</v>
      </c>
      <c r="AB438">
        <v>0</v>
      </c>
    </row>
    <row r="439" spans="1:28" x14ac:dyDescent="0.25">
      <c r="A439">
        <v>1211228001</v>
      </c>
      <c r="B439" s="1">
        <v>44558</v>
      </c>
      <c r="C439" t="s">
        <v>312</v>
      </c>
      <c r="D439" t="s">
        <v>313</v>
      </c>
      <c r="E439" t="s">
        <v>314</v>
      </c>
      <c r="F439" t="s">
        <v>31</v>
      </c>
      <c r="G439" t="s">
        <v>32</v>
      </c>
      <c r="H439" s="1">
        <v>44572</v>
      </c>
      <c r="I439" t="s">
        <v>55</v>
      </c>
      <c r="J439">
        <v>7580834</v>
      </c>
      <c r="K439">
        <v>7580834</v>
      </c>
      <c r="L439">
        <v>7</v>
      </c>
      <c r="M439" t="s">
        <v>73</v>
      </c>
      <c r="N439" t="s">
        <v>74</v>
      </c>
      <c r="O439" t="s">
        <v>58</v>
      </c>
      <c r="P439">
        <v>328152</v>
      </c>
      <c r="Q439">
        <v>0</v>
      </c>
      <c r="R439">
        <v>0</v>
      </c>
      <c r="S439">
        <v>0</v>
      </c>
      <c r="T439">
        <v>0</v>
      </c>
      <c r="U439">
        <v>3</v>
      </c>
      <c r="V439">
        <v>9844.56</v>
      </c>
      <c r="W439">
        <v>9844.56</v>
      </c>
      <c r="X439">
        <v>295320</v>
      </c>
      <c r="Y439">
        <v>2</v>
      </c>
      <c r="Z439" t="s">
        <v>37</v>
      </c>
      <c r="AA439">
        <v>6</v>
      </c>
      <c r="AB439">
        <v>636614.88</v>
      </c>
    </row>
    <row r="440" spans="1:28" x14ac:dyDescent="0.25">
      <c r="A440">
        <v>1211228001</v>
      </c>
      <c r="B440" s="1">
        <v>44558</v>
      </c>
      <c r="C440" t="s">
        <v>312</v>
      </c>
      <c r="D440" t="s">
        <v>313</v>
      </c>
      <c r="E440" t="s">
        <v>314</v>
      </c>
      <c r="F440" t="s">
        <v>31</v>
      </c>
      <c r="G440" t="s">
        <v>32</v>
      </c>
      <c r="H440" s="1">
        <v>44572</v>
      </c>
      <c r="I440" t="s">
        <v>55</v>
      </c>
      <c r="J440">
        <v>7580834</v>
      </c>
      <c r="K440">
        <v>7580834</v>
      </c>
      <c r="L440">
        <v>8</v>
      </c>
      <c r="M440" t="s">
        <v>75</v>
      </c>
      <c r="N440" t="s">
        <v>76</v>
      </c>
      <c r="O440" t="s">
        <v>58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1</v>
      </c>
      <c r="Z440" t="s">
        <v>37</v>
      </c>
      <c r="AA440">
        <v>6</v>
      </c>
      <c r="AB440">
        <v>0</v>
      </c>
    </row>
    <row r="441" spans="1:28" x14ac:dyDescent="0.25">
      <c r="A441">
        <v>1211228001</v>
      </c>
      <c r="B441" s="1">
        <v>44558</v>
      </c>
      <c r="C441" t="s">
        <v>312</v>
      </c>
      <c r="D441" t="s">
        <v>313</v>
      </c>
      <c r="E441" t="s">
        <v>314</v>
      </c>
      <c r="F441" t="s">
        <v>31</v>
      </c>
      <c r="G441" t="s">
        <v>32</v>
      </c>
      <c r="H441" s="1">
        <v>44572</v>
      </c>
      <c r="I441" t="s">
        <v>55</v>
      </c>
      <c r="J441">
        <v>7580834</v>
      </c>
      <c r="K441">
        <v>7580834</v>
      </c>
      <c r="L441">
        <v>9</v>
      </c>
      <c r="M441" t="s">
        <v>108</v>
      </c>
      <c r="N441" t="s">
        <v>109</v>
      </c>
      <c r="O441" t="s">
        <v>58</v>
      </c>
      <c r="P441">
        <v>370920</v>
      </c>
      <c r="Q441">
        <v>0</v>
      </c>
      <c r="R441">
        <v>0</v>
      </c>
      <c r="S441">
        <v>0</v>
      </c>
      <c r="T441">
        <v>0</v>
      </c>
      <c r="U441">
        <v>3</v>
      </c>
      <c r="V441">
        <v>11127.6</v>
      </c>
      <c r="W441">
        <v>11127.6</v>
      </c>
      <c r="X441">
        <v>333800</v>
      </c>
      <c r="Y441">
        <v>4</v>
      </c>
      <c r="Z441" t="s">
        <v>37</v>
      </c>
      <c r="AA441">
        <v>4</v>
      </c>
      <c r="AB441">
        <v>1439169.6</v>
      </c>
    </row>
    <row r="442" spans="1:28" x14ac:dyDescent="0.25">
      <c r="A442">
        <v>1211228001</v>
      </c>
      <c r="B442" s="1">
        <v>44558</v>
      </c>
      <c r="C442" t="s">
        <v>312</v>
      </c>
      <c r="D442" t="s">
        <v>313</v>
      </c>
      <c r="E442" t="s">
        <v>314</v>
      </c>
      <c r="F442" t="s">
        <v>31</v>
      </c>
      <c r="G442" t="s">
        <v>32</v>
      </c>
      <c r="H442" s="1">
        <v>44572</v>
      </c>
      <c r="I442" t="s">
        <v>55</v>
      </c>
      <c r="J442">
        <v>7580834</v>
      </c>
      <c r="K442">
        <v>7580834</v>
      </c>
      <c r="L442">
        <v>10</v>
      </c>
      <c r="M442" t="s">
        <v>110</v>
      </c>
      <c r="N442" t="s">
        <v>111</v>
      </c>
      <c r="O442" t="s">
        <v>58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2</v>
      </c>
      <c r="Z442" t="s">
        <v>37</v>
      </c>
      <c r="AA442">
        <v>4</v>
      </c>
      <c r="AB442">
        <v>0</v>
      </c>
    </row>
    <row r="443" spans="1:28" x14ac:dyDescent="0.25">
      <c r="A443">
        <v>1211228001</v>
      </c>
      <c r="B443" s="1">
        <v>44558</v>
      </c>
      <c r="C443" t="s">
        <v>312</v>
      </c>
      <c r="D443" t="s">
        <v>313</v>
      </c>
      <c r="E443" t="s">
        <v>314</v>
      </c>
      <c r="F443" t="s">
        <v>31</v>
      </c>
      <c r="G443" t="s">
        <v>32</v>
      </c>
      <c r="H443" s="1">
        <v>44572</v>
      </c>
      <c r="I443" t="s">
        <v>55</v>
      </c>
      <c r="J443">
        <v>7580834</v>
      </c>
      <c r="K443">
        <v>7580834</v>
      </c>
      <c r="L443">
        <v>11</v>
      </c>
      <c r="M443" t="s">
        <v>69</v>
      </c>
      <c r="N443" t="s">
        <v>70</v>
      </c>
      <c r="O443" t="s">
        <v>58</v>
      </c>
      <c r="P443">
        <v>347776</v>
      </c>
      <c r="Q443">
        <v>0</v>
      </c>
      <c r="R443">
        <v>0</v>
      </c>
      <c r="S443">
        <v>0</v>
      </c>
      <c r="T443">
        <v>0</v>
      </c>
      <c r="U443">
        <v>3</v>
      </c>
      <c r="V443">
        <v>10433.280000000001</v>
      </c>
      <c r="W443">
        <v>10433.280000000001</v>
      </c>
      <c r="X443">
        <v>313000</v>
      </c>
      <c r="Y443">
        <v>4</v>
      </c>
      <c r="Z443" t="s">
        <v>37</v>
      </c>
      <c r="AA443">
        <v>4</v>
      </c>
      <c r="AB443">
        <v>1349370.8799999999</v>
      </c>
    </row>
    <row r="444" spans="1:28" x14ac:dyDescent="0.25">
      <c r="A444">
        <v>1211228001</v>
      </c>
      <c r="B444" s="1">
        <v>44558</v>
      </c>
      <c r="C444" t="s">
        <v>312</v>
      </c>
      <c r="D444" t="s">
        <v>313</v>
      </c>
      <c r="E444" t="s">
        <v>314</v>
      </c>
      <c r="F444" t="s">
        <v>31</v>
      </c>
      <c r="G444" t="s">
        <v>32</v>
      </c>
      <c r="H444" s="1">
        <v>44572</v>
      </c>
      <c r="I444" t="s">
        <v>55</v>
      </c>
      <c r="J444">
        <v>7580834</v>
      </c>
      <c r="K444">
        <v>7580834</v>
      </c>
      <c r="L444">
        <v>12</v>
      </c>
      <c r="M444" t="s">
        <v>71</v>
      </c>
      <c r="N444" t="s">
        <v>72</v>
      </c>
      <c r="O444" t="s">
        <v>58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2</v>
      </c>
      <c r="Z444" t="s">
        <v>37</v>
      </c>
      <c r="AA444">
        <v>4</v>
      </c>
      <c r="AB444">
        <v>0</v>
      </c>
    </row>
    <row r="445" spans="1:28" x14ac:dyDescent="0.25">
      <c r="A445">
        <v>1211228001</v>
      </c>
      <c r="B445" s="1">
        <v>44558</v>
      </c>
      <c r="C445" t="s">
        <v>312</v>
      </c>
      <c r="D445" t="s">
        <v>313</v>
      </c>
      <c r="E445" t="s">
        <v>314</v>
      </c>
      <c r="F445" t="s">
        <v>31</v>
      </c>
      <c r="G445" t="s">
        <v>32</v>
      </c>
      <c r="H445" s="1">
        <v>44572</v>
      </c>
      <c r="I445" t="s">
        <v>55</v>
      </c>
      <c r="J445">
        <v>7580834</v>
      </c>
      <c r="K445">
        <v>7580834</v>
      </c>
      <c r="L445">
        <v>13</v>
      </c>
      <c r="M445" t="s">
        <v>112</v>
      </c>
      <c r="N445" t="s">
        <v>113</v>
      </c>
      <c r="O445" t="s">
        <v>58</v>
      </c>
      <c r="P445">
        <v>354200</v>
      </c>
      <c r="Q445">
        <v>0</v>
      </c>
      <c r="R445">
        <v>0</v>
      </c>
      <c r="S445">
        <v>0</v>
      </c>
      <c r="T445">
        <v>0</v>
      </c>
      <c r="U445">
        <v>3</v>
      </c>
      <c r="V445">
        <v>10626</v>
      </c>
      <c r="W445">
        <v>10626</v>
      </c>
      <c r="X445">
        <v>318800</v>
      </c>
      <c r="Y445">
        <v>2</v>
      </c>
      <c r="Z445" t="s">
        <v>37</v>
      </c>
      <c r="AA445">
        <v>4</v>
      </c>
      <c r="AB445">
        <v>687148</v>
      </c>
    </row>
    <row r="446" spans="1:28" x14ac:dyDescent="0.25">
      <c r="A446">
        <v>1211228001</v>
      </c>
      <c r="B446" s="1">
        <v>44558</v>
      </c>
      <c r="C446" t="s">
        <v>312</v>
      </c>
      <c r="D446" t="s">
        <v>313</v>
      </c>
      <c r="E446" t="s">
        <v>314</v>
      </c>
      <c r="F446" t="s">
        <v>31</v>
      </c>
      <c r="G446" t="s">
        <v>32</v>
      </c>
      <c r="H446" s="1">
        <v>44572</v>
      </c>
      <c r="I446" t="s">
        <v>55</v>
      </c>
      <c r="J446">
        <v>7580834</v>
      </c>
      <c r="K446">
        <v>7580834</v>
      </c>
      <c r="L446">
        <v>14</v>
      </c>
      <c r="M446" t="s">
        <v>114</v>
      </c>
      <c r="N446" t="s">
        <v>115</v>
      </c>
      <c r="O446" t="s">
        <v>58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1</v>
      </c>
      <c r="Z446" t="s">
        <v>37</v>
      </c>
      <c r="AA446">
        <v>4</v>
      </c>
      <c r="AB446">
        <v>0</v>
      </c>
    </row>
    <row r="447" spans="1:28" x14ac:dyDescent="0.25">
      <c r="A447">
        <v>1211228002</v>
      </c>
      <c r="B447" s="1">
        <v>44558</v>
      </c>
      <c r="C447" t="s">
        <v>152</v>
      </c>
      <c r="D447" t="s">
        <v>153</v>
      </c>
      <c r="E447" t="s">
        <v>154</v>
      </c>
      <c r="F447" t="s">
        <v>31</v>
      </c>
      <c r="G447" t="s">
        <v>32</v>
      </c>
      <c r="H447" s="1">
        <v>44558</v>
      </c>
      <c r="I447" t="s">
        <v>55</v>
      </c>
      <c r="J447">
        <v>0</v>
      </c>
      <c r="K447">
        <v>2087285</v>
      </c>
      <c r="L447">
        <v>1</v>
      </c>
      <c r="M447" t="s">
        <v>56</v>
      </c>
      <c r="N447" t="s">
        <v>57</v>
      </c>
      <c r="O447" t="s">
        <v>58</v>
      </c>
      <c r="P447">
        <v>358387</v>
      </c>
      <c r="Q447">
        <v>0</v>
      </c>
      <c r="R447">
        <v>0</v>
      </c>
      <c r="S447">
        <v>0</v>
      </c>
      <c r="T447">
        <v>0</v>
      </c>
      <c r="U447">
        <v>3</v>
      </c>
      <c r="V447">
        <v>10751.61</v>
      </c>
      <c r="W447">
        <v>10751.61</v>
      </c>
      <c r="X447">
        <v>322578</v>
      </c>
      <c r="Y447">
        <v>4</v>
      </c>
      <c r="Z447" t="s">
        <v>37</v>
      </c>
      <c r="AA447">
        <v>6</v>
      </c>
      <c r="AB447">
        <v>1390541.56</v>
      </c>
    </row>
    <row r="448" spans="1:28" x14ac:dyDescent="0.25">
      <c r="A448">
        <v>1211228002</v>
      </c>
      <c r="B448" s="1">
        <v>44558</v>
      </c>
      <c r="C448" t="s">
        <v>152</v>
      </c>
      <c r="D448" t="s">
        <v>153</v>
      </c>
      <c r="E448" t="s">
        <v>154</v>
      </c>
      <c r="F448" t="s">
        <v>31</v>
      </c>
      <c r="G448" t="s">
        <v>32</v>
      </c>
      <c r="H448" s="1">
        <v>44558</v>
      </c>
      <c r="I448" t="s">
        <v>55</v>
      </c>
      <c r="J448">
        <v>0</v>
      </c>
      <c r="K448">
        <v>2087285</v>
      </c>
      <c r="L448">
        <v>2</v>
      </c>
      <c r="M448" t="s">
        <v>59</v>
      </c>
      <c r="N448" t="s">
        <v>60</v>
      </c>
      <c r="O448" t="s">
        <v>58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2</v>
      </c>
      <c r="Z448" t="s">
        <v>37</v>
      </c>
      <c r="AA448">
        <v>6</v>
      </c>
      <c r="AB448">
        <v>0</v>
      </c>
    </row>
    <row r="449" spans="1:28" x14ac:dyDescent="0.25">
      <c r="A449">
        <v>1211228002</v>
      </c>
      <c r="B449" s="1">
        <v>44558</v>
      </c>
      <c r="C449" t="s">
        <v>152</v>
      </c>
      <c r="D449" t="s">
        <v>153</v>
      </c>
      <c r="E449" t="s">
        <v>154</v>
      </c>
      <c r="F449" t="s">
        <v>31</v>
      </c>
      <c r="G449" t="s">
        <v>32</v>
      </c>
      <c r="H449" s="1">
        <v>44558</v>
      </c>
      <c r="I449" t="s">
        <v>55</v>
      </c>
      <c r="J449">
        <v>0</v>
      </c>
      <c r="K449">
        <v>2087285</v>
      </c>
      <c r="L449">
        <v>3</v>
      </c>
      <c r="M449" t="s">
        <v>61</v>
      </c>
      <c r="N449" t="s">
        <v>62</v>
      </c>
      <c r="O449" t="s">
        <v>58</v>
      </c>
      <c r="P449">
        <v>359146</v>
      </c>
      <c r="Q449">
        <v>0</v>
      </c>
      <c r="R449">
        <v>0</v>
      </c>
      <c r="S449">
        <v>0</v>
      </c>
      <c r="T449">
        <v>0</v>
      </c>
      <c r="U449">
        <v>3</v>
      </c>
      <c r="V449">
        <v>10774.38</v>
      </c>
      <c r="W449">
        <v>10774.38</v>
      </c>
      <c r="X449">
        <v>323250</v>
      </c>
      <c r="Y449">
        <v>2</v>
      </c>
      <c r="Z449" t="s">
        <v>37</v>
      </c>
      <c r="AA449">
        <v>6</v>
      </c>
      <c r="AB449">
        <v>696743.24</v>
      </c>
    </row>
    <row r="450" spans="1:28" x14ac:dyDescent="0.25">
      <c r="A450">
        <v>1211228002</v>
      </c>
      <c r="B450" s="1">
        <v>44558</v>
      </c>
      <c r="C450" t="s">
        <v>152</v>
      </c>
      <c r="D450" t="s">
        <v>153</v>
      </c>
      <c r="E450" t="s">
        <v>154</v>
      </c>
      <c r="F450" t="s">
        <v>31</v>
      </c>
      <c r="G450" t="s">
        <v>32</v>
      </c>
      <c r="H450" s="1">
        <v>44558</v>
      </c>
      <c r="I450" t="s">
        <v>55</v>
      </c>
      <c r="J450">
        <v>0</v>
      </c>
      <c r="K450">
        <v>2087285</v>
      </c>
      <c r="L450">
        <v>4</v>
      </c>
      <c r="M450" t="s">
        <v>63</v>
      </c>
      <c r="N450" t="s">
        <v>64</v>
      </c>
      <c r="O450" t="s">
        <v>58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1</v>
      </c>
      <c r="Z450" t="s">
        <v>37</v>
      </c>
      <c r="AA450">
        <v>6</v>
      </c>
      <c r="AB450">
        <v>0</v>
      </c>
    </row>
    <row r="451" spans="1:28" x14ac:dyDescent="0.25">
      <c r="A451">
        <v>1211228003</v>
      </c>
      <c r="B451" s="1">
        <v>44558</v>
      </c>
      <c r="C451" t="s">
        <v>123</v>
      </c>
      <c r="D451" t="s">
        <v>124</v>
      </c>
      <c r="E451" t="s">
        <v>125</v>
      </c>
      <c r="F451" t="s">
        <v>80</v>
      </c>
      <c r="G451" t="s">
        <v>32</v>
      </c>
      <c r="H451" s="1">
        <v>44572</v>
      </c>
      <c r="I451" t="s">
        <v>81</v>
      </c>
      <c r="J451">
        <v>1737455</v>
      </c>
      <c r="K451">
        <v>1737455</v>
      </c>
      <c r="L451">
        <v>1</v>
      </c>
      <c r="M451" t="s">
        <v>56</v>
      </c>
      <c r="N451" t="s">
        <v>57</v>
      </c>
      <c r="O451" t="s">
        <v>58</v>
      </c>
      <c r="P451">
        <v>59731</v>
      </c>
      <c r="Q451">
        <v>0</v>
      </c>
      <c r="R451">
        <v>0</v>
      </c>
      <c r="S451">
        <v>0</v>
      </c>
      <c r="T451">
        <v>0</v>
      </c>
      <c r="U451">
        <v>2</v>
      </c>
      <c r="V451">
        <v>1194.6199999999999</v>
      </c>
      <c r="W451">
        <v>1194.6199999999999</v>
      </c>
      <c r="X451">
        <v>53763</v>
      </c>
      <c r="Y451">
        <v>4</v>
      </c>
      <c r="Z451" t="s">
        <v>46</v>
      </c>
      <c r="AA451">
        <v>1</v>
      </c>
      <c r="AB451">
        <v>234145.52</v>
      </c>
    </row>
    <row r="452" spans="1:28" x14ac:dyDescent="0.25">
      <c r="A452">
        <v>1211228003</v>
      </c>
      <c r="B452" s="1">
        <v>44558</v>
      </c>
      <c r="C452" t="s">
        <v>123</v>
      </c>
      <c r="D452" t="s">
        <v>124</v>
      </c>
      <c r="E452" t="s">
        <v>125</v>
      </c>
      <c r="F452" t="s">
        <v>80</v>
      </c>
      <c r="G452" t="s">
        <v>32</v>
      </c>
      <c r="H452" s="1">
        <v>44572</v>
      </c>
      <c r="I452" t="s">
        <v>81</v>
      </c>
      <c r="J452">
        <v>1737455</v>
      </c>
      <c r="K452">
        <v>1737455</v>
      </c>
      <c r="L452">
        <v>2</v>
      </c>
      <c r="M452" t="s">
        <v>59</v>
      </c>
      <c r="N452" t="s">
        <v>60</v>
      </c>
      <c r="O452" t="s">
        <v>58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2</v>
      </c>
      <c r="Z452" t="s">
        <v>46</v>
      </c>
      <c r="AA452">
        <v>1</v>
      </c>
      <c r="AB452">
        <v>0</v>
      </c>
    </row>
    <row r="453" spans="1:28" x14ac:dyDescent="0.25">
      <c r="A453">
        <v>1211228003</v>
      </c>
      <c r="B453" s="1">
        <v>44558</v>
      </c>
      <c r="C453" t="s">
        <v>123</v>
      </c>
      <c r="D453" t="s">
        <v>124</v>
      </c>
      <c r="E453" t="s">
        <v>125</v>
      </c>
      <c r="F453" t="s">
        <v>80</v>
      </c>
      <c r="G453" t="s">
        <v>32</v>
      </c>
      <c r="H453" s="1">
        <v>44572</v>
      </c>
      <c r="I453" t="s">
        <v>81</v>
      </c>
      <c r="J453">
        <v>1737455</v>
      </c>
      <c r="K453">
        <v>1737455</v>
      </c>
      <c r="L453">
        <v>3</v>
      </c>
      <c r="M453" t="s">
        <v>61</v>
      </c>
      <c r="N453" t="s">
        <v>62</v>
      </c>
      <c r="O453" t="s">
        <v>58</v>
      </c>
      <c r="P453">
        <v>59857</v>
      </c>
      <c r="Q453">
        <v>0</v>
      </c>
      <c r="R453">
        <v>0</v>
      </c>
      <c r="S453">
        <v>0</v>
      </c>
      <c r="T453">
        <v>0</v>
      </c>
      <c r="U453">
        <v>2</v>
      </c>
      <c r="V453">
        <v>1197.1400000000001</v>
      </c>
      <c r="W453">
        <v>1197.1400000000001</v>
      </c>
      <c r="X453">
        <v>53875</v>
      </c>
      <c r="Y453">
        <v>4</v>
      </c>
      <c r="Z453" t="s">
        <v>46</v>
      </c>
      <c r="AA453">
        <v>1</v>
      </c>
      <c r="AB453">
        <v>234639.44</v>
      </c>
    </row>
    <row r="454" spans="1:28" x14ac:dyDescent="0.25">
      <c r="A454">
        <v>1211228003</v>
      </c>
      <c r="B454" s="1">
        <v>44558</v>
      </c>
      <c r="C454" t="s">
        <v>123</v>
      </c>
      <c r="D454" t="s">
        <v>124</v>
      </c>
      <c r="E454" t="s">
        <v>125</v>
      </c>
      <c r="F454" t="s">
        <v>80</v>
      </c>
      <c r="G454" t="s">
        <v>32</v>
      </c>
      <c r="H454" s="1">
        <v>44572</v>
      </c>
      <c r="I454" t="s">
        <v>81</v>
      </c>
      <c r="J454">
        <v>1737455</v>
      </c>
      <c r="K454">
        <v>1737455</v>
      </c>
      <c r="L454">
        <v>4</v>
      </c>
      <c r="M454" t="s">
        <v>63</v>
      </c>
      <c r="N454" t="s">
        <v>64</v>
      </c>
      <c r="O454" t="s">
        <v>58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2</v>
      </c>
      <c r="Z454" t="s">
        <v>46</v>
      </c>
      <c r="AA454">
        <v>1</v>
      </c>
      <c r="AB454">
        <v>0</v>
      </c>
    </row>
    <row r="455" spans="1:28" x14ac:dyDescent="0.25">
      <c r="A455">
        <v>1211228003</v>
      </c>
      <c r="B455" s="1">
        <v>44558</v>
      </c>
      <c r="C455" t="s">
        <v>123</v>
      </c>
      <c r="D455" t="s">
        <v>124</v>
      </c>
      <c r="E455" t="s">
        <v>125</v>
      </c>
      <c r="F455" t="s">
        <v>80</v>
      </c>
      <c r="G455" t="s">
        <v>32</v>
      </c>
      <c r="H455" s="1">
        <v>44572</v>
      </c>
      <c r="I455" t="s">
        <v>81</v>
      </c>
      <c r="J455">
        <v>1737455</v>
      </c>
      <c r="K455">
        <v>1737455</v>
      </c>
      <c r="L455">
        <v>5</v>
      </c>
      <c r="M455" t="s">
        <v>65</v>
      </c>
      <c r="N455" t="s">
        <v>66</v>
      </c>
      <c r="O455" t="s">
        <v>58</v>
      </c>
      <c r="P455">
        <v>58806</v>
      </c>
      <c r="Q455">
        <v>0</v>
      </c>
      <c r="R455">
        <v>0</v>
      </c>
      <c r="S455">
        <v>0</v>
      </c>
      <c r="T455">
        <v>0</v>
      </c>
      <c r="U455">
        <v>2</v>
      </c>
      <c r="V455">
        <v>1176.1199999999999</v>
      </c>
      <c r="W455">
        <v>1176.1199999999999</v>
      </c>
      <c r="X455">
        <v>52924</v>
      </c>
      <c r="Y455">
        <v>4</v>
      </c>
      <c r="Z455" t="s">
        <v>46</v>
      </c>
      <c r="AA455">
        <v>1</v>
      </c>
      <c r="AB455">
        <v>230519.52</v>
      </c>
    </row>
    <row r="456" spans="1:28" x14ac:dyDescent="0.25">
      <c r="A456">
        <v>1211228003</v>
      </c>
      <c r="B456" s="1">
        <v>44558</v>
      </c>
      <c r="C456" t="s">
        <v>123</v>
      </c>
      <c r="D456" t="s">
        <v>124</v>
      </c>
      <c r="E456" t="s">
        <v>125</v>
      </c>
      <c r="F456" t="s">
        <v>80</v>
      </c>
      <c r="G456" t="s">
        <v>32</v>
      </c>
      <c r="H456" s="1">
        <v>44572</v>
      </c>
      <c r="I456" t="s">
        <v>81</v>
      </c>
      <c r="J456">
        <v>1737455</v>
      </c>
      <c r="K456">
        <v>1737455</v>
      </c>
      <c r="L456">
        <v>6</v>
      </c>
      <c r="M456" t="s">
        <v>67</v>
      </c>
      <c r="N456" t="s">
        <v>68</v>
      </c>
      <c r="O456" t="s">
        <v>58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2</v>
      </c>
      <c r="Z456" t="s">
        <v>46</v>
      </c>
      <c r="AA456">
        <v>1</v>
      </c>
      <c r="AB456">
        <v>0</v>
      </c>
    </row>
    <row r="457" spans="1:28" x14ac:dyDescent="0.25">
      <c r="A457">
        <v>1211228003</v>
      </c>
      <c r="B457" s="1">
        <v>44558</v>
      </c>
      <c r="C457" t="s">
        <v>123</v>
      </c>
      <c r="D457" t="s">
        <v>124</v>
      </c>
      <c r="E457" t="s">
        <v>125</v>
      </c>
      <c r="F457" t="s">
        <v>80</v>
      </c>
      <c r="G457" t="s">
        <v>32</v>
      </c>
      <c r="H457" s="1">
        <v>44572</v>
      </c>
      <c r="I457" t="s">
        <v>81</v>
      </c>
      <c r="J457">
        <v>1737455</v>
      </c>
      <c r="K457">
        <v>1737455</v>
      </c>
      <c r="L457">
        <v>7</v>
      </c>
      <c r="M457" t="s">
        <v>108</v>
      </c>
      <c r="N457" t="s">
        <v>109</v>
      </c>
      <c r="O457" t="s">
        <v>58</v>
      </c>
      <c r="P457">
        <v>92793</v>
      </c>
      <c r="Q457">
        <v>0</v>
      </c>
      <c r="R457">
        <v>0</v>
      </c>
      <c r="S457">
        <v>0</v>
      </c>
      <c r="T457">
        <v>0</v>
      </c>
      <c r="U457">
        <v>2</v>
      </c>
      <c r="V457">
        <v>1855.86</v>
      </c>
      <c r="W457">
        <v>1855.86</v>
      </c>
      <c r="X457">
        <v>83450</v>
      </c>
      <c r="Y457">
        <v>2</v>
      </c>
      <c r="Z457" t="s">
        <v>46</v>
      </c>
      <c r="AA457">
        <v>1</v>
      </c>
      <c r="AB457">
        <v>181874.28</v>
      </c>
    </row>
    <row r="458" spans="1:28" x14ac:dyDescent="0.25">
      <c r="A458">
        <v>1211228003</v>
      </c>
      <c r="B458" s="1">
        <v>44558</v>
      </c>
      <c r="C458" t="s">
        <v>123</v>
      </c>
      <c r="D458" t="s">
        <v>124</v>
      </c>
      <c r="E458" t="s">
        <v>125</v>
      </c>
      <c r="F458" t="s">
        <v>80</v>
      </c>
      <c r="G458" t="s">
        <v>32</v>
      </c>
      <c r="H458" s="1">
        <v>44572</v>
      </c>
      <c r="I458" t="s">
        <v>81</v>
      </c>
      <c r="J458">
        <v>1737455</v>
      </c>
      <c r="K458">
        <v>1737455</v>
      </c>
      <c r="L458">
        <v>8</v>
      </c>
      <c r="M458" t="s">
        <v>110</v>
      </c>
      <c r="N458" t="s">
        <v>111</v>
      </c>
      <c r="O458" t="s">
        <v>58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1</v>
      </c>
      <c r="Z458" t="s">
        <v>46</v>
      </c>
      <c r="AA458">
        <v>1</v>
      </c>
      <c r="AB458">
        <v>0</v>
      </c>
    </row>
    <row r="459" spans="1:28" x14ac:dyDescent="0.25">
      <c r="A459">
        <v>1211228003</v>
      </c>
      <c r="B459" s="1">
        <v>44558</v>
      </c>
      <c r="C459" t="s">
        <v>123</v>
      </c>
      <c r="D459" t="s">
        <v>124</v>
      </c>
      <c r="E459" t="s">
        <v>125</v>
      </c>
      <c r="F459" t="s">
        <v>80</v>
      </c>
      <c r="G459" t="s">
        <v>32</v>
      </c>
      <c r="H459" s="1">
        <v>44572</v>
      </c>
      <c r="I459" t="s">
        <v>81</v>
      </c>
      <c r="J459">
        <v>1737455</v>
      </c>
      <c r="K459">
        <v>1737455</v>
      </c>
      <c r="L459">
        <v>9</v>
      </c>
      <c r="M459" t="s">
        <v>69</v>
      </c>
      <c r="N459" t="s">
        <v>70</v>
      </c>
      <c r="O459" t="s">
        <v>58</v>
      </c>
      <c r="P459">
        <v>86944</v>
      </c>
      <c r="Q459">
        <v>0</v>
      </c>
      <c r="R459">
        <v>0</v>
      </c>
      <c r="S459">
        <v>0</v>
      </c>
      <c r="T459">
        <v>0</v>
      </c>
      <c r="U459">
        <v>2</v>
      </c>
      <c r="V459">
        <v>1738.88</v>
      </c>
      <c r="W459">
        <v>1738.88</v>
      </c>
      <c r="X459">
        <v>78250</v>
      </c>
      <c r="Y459">
        <v>4</v>
      </c>
      <c r="Z459" t="s">
        <v>46</v>
      </c>
      <c r="AA459">
        <v>1</v>
      </c>
      <c r="AB459">
        <v>340820.47999999998</v>
      </c>
    </row>
    <row r="460" spans="1:28" x14ac:dyDescent="0.25">
      <c r="A460">
        <v>1211228003</v>
      </c>
      <c r="B460" s="1">
        <v>44558</v>
      </c>
      <c r="C460" t="s">
        <v>123</v>
      </c>
      <c r="D460" t="s">
        <v>124</v>
      </c>
      <c r="E460" t="s">
        <v>125</v>
      </c>
      <c r="F460" t="s">
        <v>80</v>
      </c>
      <c r="G460" t="s">
        <v>32</v>
      </c>
      <c r="H460" s="1">
        <v>44572</v>
      </c>
      <c r="I460" t="s">
        <v>81</v>
      </c>
      <c r="J460">
        <v>1737455</v>
      </c>
      <c r="K460">
        <v>1737455</v>
      </c>
      <c r="L460">
        <v>10</v>
      </c>
      <c r="M460" t="s">
        <v>71</v>
      </c>
      <c r="N460" t="s">
        <v>72</v>
      </c>
      <c r="O460" t="s">
        <v>58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2</v>
      </c>
      <c r="Z460" t="s">
        <v>46</v>
      </c>
      <c r="AA460">
        <v>1</v>
      </c>
      <c r="AB460">
        <v>0</v>
      </c>
    </row>
    <row r="461" spans="1:28" x14ac:dyDescent="0.25">
      <c r="A461">
        <v>1211228003</v>
      </c>
      <c r="B461" s="1">
        <v>44558</v>
      </c>
      <c r="C461" t="s">
        <v>123</v>
      </c>
      <c r="D461" t="s">
        <v>124</v>
      </c>
      <c r="E461" t="s">
        <v>125</v>
      </c>
      <c r="F461" t="s">
        <v>80</v>
      </c>
      <c r="G461" t="s">
        <v>32</v>
      </c>
      <c r="H461" s="1">
        <v>44572</v>
      </c>
      <c r="I461" t="s">
        <v>81</v>
      </c>
      <c r="J461">
        <v>1737455</v>
      </c>
      <c r="K461">
        <v>1737455</v>
      </c>
      <c r="L461">
        <v>11</v>
      </c>
      <c r="M461" t="s">
        <v>112</v>
      </c>
      <c r="N461" t="s">
        <v>113</v>
      </c>
      <c r="O461" t="s">
        <v>58</v>
      </c>
      <c r="P461">
        <v>88550</v>
      </c>
      <c r="Q461">
        <v>0</v>
      </c>
      <c r="R461">
        <v>0</v>
      </c>
      <c r="S461">
        <v>0</v>
      </c>
      <c r="T461">
        <v>0</v>
      </c>
      <c r="U461">
        <v>2</v>
      </c>
      <c r="V461">
        <v>1771</v>
      </c>
      <c r="W461">
        <v>1771</v>
      </c>
      <c r="X461">
        <v>79700</v>
      </c>
      <c r="Y461">
        <v>4</v>
      </c>
      <c r="Z461" t="s">
        <v>46</v>
      </c>
      <c r="AA461">
        <v>1</v>
      </c>
      <c r="AB461">
        <v>347116</v>
      </c>
    </row>
    <row r="462" spans="1:28" x14ac:dyDescent="0.25">
      <c r="A462">
        <v>1211228003</v>
      </c>
      <c r="B462" s="1">
        <v>44558</v>
      </c>
      <c r="C462" t="s">
        <v>123</v>
      </c>
      <c r="D462" t="s">
        <v>124</v>
      </c>
      <c r="E462" t="s">
        <v>125</v>
      </c>
      <c r="F462" t="s">
        <v>80</v>
      </c>
      <c r="G462" t="s">
        <v>32</v>
      </c>
      <c r="H462" s="1">
        <v>44572</v>
      </c>
      <c r="I462" t="s">
        <v>81</v>
      </c>
      <c r="J462">
        <v>1737455</v>
      </c>
      <c r="K462">
        <v>1737455</v>
      </c>
      <c r="L462">
        <v>12</v>
      </c>
      <c r="M462" t="s">
        <v>114</v>
      </c>
      <c r="N462" t="s">
        <v>115</v>
      </c>
      <c r="O462" t="s">
        <v>58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2</v>
      </c>
      <c r="Z462" t="s">
        <v>46</v>
      </c>
      <c r="AA462">
        <v>1</v>
      </c>
      <c r="AB462">
        <v>0</v>
      </c>
    </row>
    <row r="463" spans="1:28" x14ac:dyDescent="0.25">
      <c r="A463">
        <v>1211228003</v>
      </c>
      <c r="B463" s="1">
        <v>44558</v>
      </c>
      <c r="C463" t="s">
        <v>123</v>
      </c>
      <c r="D463" t="s">
        <v>124</v>
      </c>
      <c r="E463" t="s">
        <v>125</v>
      </c>
      <c r="F463" t="s">
        <v>80</v>
      </c>
      <c r="G463" t="s">
        <v>32</v>
      </c>
      <c r="H463" s="1">
        <v>44572</v>
      </c>
      <c r="I463" t="s">
        <v>81</v>
      </c>
      <c r="J463">
        <v>1737455</v>
      </c>
      <c r="K463">
        <v>1737455</v>
      </c>
      <c r="L463">
        <v>13</v>
      </c>
      <c r="M463" t="s">
        <v>272</v>
      </c>
      <c r="N463" t="s">
        <v>273</v>
      </c>
      <c r="O463" t="s">
        <v>58</v>
      </c>
      <c r="P463">
        <v>85888</v>
      </c>
      <c r="Q463">
        <v>0</v>
      </c>
      <c r="R463">
        <v>0</v>
      </c>
      <c r="S463">
        <v>0</v>
      </c>
      <c r="T463">
        <v>0</v>
      </c>
      <c r="U463">
        <v>2</v>
      </c>
      <c r="V463">
        <v>1717.76</v>
      </c>
      <c r="W463">
        <v>1717.76</v>
      </c>
      <c r="X463">
        <v>77300</v>
      </c>
      <c r="Y463">
        <v>2</v>
      </c>
      <c r="Z463" t="s">
        <v>46</v>
      </c>
      <c r="AA463">
        <v>1</v>
      </c>
      <c r="AB463">
        <v>168340.48000000001</v>
      </c>
    </row>
    <row r="464" spans="1:28" x14ac:dyDescent="0.25">
      <c r="A464">
        <v>1211228003</v>
      </c>
      <c r="B464" s="1">
        <v>44558</v>
      </c>
      <c r="C464" t="s">
        <v>123</v>
      </c>
      <c r="D464" t="s">
        <v>124</v>
      </c>
      <c r="E464" t="s">
        <v>125</v>
      </c>
      <c r="F464" t="s">
        <v>80</v>
      </c>
      <c r="G464" t="s">
        <v>32</v>
      </c>
      <c r="H464" s="1">
        <v>44572</v>
      </c>
      <c r="I464" t="s">
        <v>81</v>
      </c>
      <c r="J464">
        <v>1737455</v>
      </c>
      <c r="K464">
        <v>1737455</v>
      </c>
      <c r="L464">
        <v>14</v>
      </c>
      <c r="M464" t="s">
        <v>274</v>
      </c>
      <c r="N464" t="s">
        <v>275</v>
      </c>
      <c r="O464" t="s">
        <v>58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1</v>
      </c>
      <c r="Z464" t="s">
        <v>46</v>
      </c>
      <c r="AA464">
        <v>1</v>
      </c>
      <c r="AB464">
        <v>0</v>
      </c>
    </row>
    <row r="465" spans="1:28" x14ac:dyDescent="0.25">
      <c r="A465">
        <v>1211228004</v>
      </c>
      <c r="B465" s="1">
        <v>44558</v>
      </c>
      <c r="C465" t="s">
        <v>52</v>
      </c>
      <c r="D465" t="s">
        <v>53</v>
      </c>
      <c r="E465" t="s">
        <v>54</v>
      </c>
      <c r="F465" t="s">
        <v>31</v>
      </c>
      <c r="G465" t="s">
        <v>32</v>
      </c>
      <c r="H465" s="1">
        <v>44558</v>
      </c>
      <c r="I465" t="s">
        <v>55</v>
      </c>
      <c r="J465">
        <v>47390425</v>
      </c>
      <c r="K465">
        <v>47390425</v>
      </c>
      <c r="L465">
        <v>1</v>
      </c>
      <c r="M465" t="s">
        <v>97</v>
      </c>
      <c r="N465" t="s">
        <v>98</v>
      </c>
      <c r="O465" t="s">
        <v>84</v>
      </c>
      <c r="P465">
        <v>412154</v>
      </c>
      <c r="Q465">
        <v>0</v>
      </c>
      <c r="R465">
        <v>0</v>
      </c>
      <c r="S465">
        <v>0</v>
      </c>
      <c r="T465">
        <v>0</v>
      </c>
      <c r="U465">
        <v>3</v>
      </c>
      <c r="V465">
        <v>12364.62</v>
      </c>
      <c r="W465">
        <v>18361.46</v>
      </c>
      <c r="X465">
        <v>371000</v>
      </c>
      <c r="Y465">
        <v>30</v>
      </c>
      <c r="Z465" t="s">
        <v>37</v>
      </c>
      <c r="AA465">
        <v>4</v>
      </c>
      <c r="AB465">
        <v>11813776.199999999</v>
      </c>
    </row>
    <row r="466" spans="1:28" x14ac:dyDescent="0.25">
      <c r="A466">
        <v>1211228004</v>
      </c>
      <c r="B466" s="1">
        <v>44558</v>
      </c>
      <c r="C466" t="s">
        <v>52</v>
      </c>
      <c r="D466" t="s">
        <v>53</v>
      </c>
      <c r="E466" t="s">
        <v>54</v>
      </c>
      <c r="F466" t="s">
        <v>31</v>
      </c>
      <c r="G466" t="s">
        <v>32</v>
      </c>
      <c r="H466" s="1">
        <v>44558</v>
      </c>
      <c r="I466" t="s">
        <v>55</v>
      </c>
      <c r="J466">
        <v>47390425</v>
      </c>
      <c r="K466">
        <v>47390425</v>
      </c>
      <c r="L466">
        <v>2</v>
      </c>
      <c r="M466" t="s">
        <v>99</v>
      </c>
      <c r="N466" t="s">
        <v>100</v>
      </c>
      <c r="O466" t="s">
        <v>84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15</v>
      </c>
      <c r="Z466" t="s">
        <v>37</v>
      </c>
      <c r="AA466">
        <v>4</v>
      </c>
      <c r="AB466">
        <v>0</v>
      </c>
    </row>
    <row r="467" spans="1:28" x14ac:dyDescent="0.25">
      <c r="A467">
        <v>1211228004</v>
      </c>
      <c r="B467" s="1">
        <v>44558</v>
      </c>
      <c r="C467" t="s">
        <v>52</v>
      </c>
      <c r="D467" t="s">
        <v>53</v>
      </c>
      <c r="E467" t="s">
        <v>54</v>
      </c>
      <c r="F467" t="s">
        <v>31</v>
      </c>
      <c r="G467" t="s">
        <v>32</v>
      </c>
      <c r="H467" s="1">
        <v>44558</v>
      </c>
      <c r="I467" t="s">
        <v>55</v>
      </c>
      <c r="J467">
        <v>47390425</v>
      </c>
      <c r="K467">
        <v>47390425</v>
      </c>
      <c r="L467">
        <v>3</v>
      </c>
      <c r="M467" t="s">
        <v>101</v>
      </c>
      <c r="N467" t="s">
        <v>102</v>
      </c>
      <c r="O467" t="s">
        <v>84</v>
      </c>
      <c r="P467">
        <v>410427</v>
      </c>
      <c r="Q467">
        <v>0</v>
      </c>
      <c r="R467">
        <v>0</v>
      </c>
      <c r="S467">
        <v>0</v>
      </c>
      <c r="T467">
        <v>0</v>
      </c>
      <c r="U467">
        <v>3</v>
      </c>
      <c r="V467">
        <v>12312.81</v>
      </c>
      <c r="W467">
        <v>18284.52</v>
      </c>
      <c r="X467">
        <v>369400</v>
      </c>
      <c r="Y467">
        <v>30</v>
      </c>
      <c r="Z467" t="s">
        <v>37</v>
      </c>
      <c r="AA467">
        <v>4</v>
      </c>
      <c r="AB467">
        <v>11764274.4</v>
      </c>
    </row>
    <row r="468" spans="1:28" x14ac:dyDescent="0.25">
      <c r="A468">
        <v>1211228004</v>
      </c>
      <c r="B468" s="1">
        <v>44558</v>
      </c>
      <c r="C468" t="s">
        <v>52</v>
      </c>
      <c r="D468" t="s">
        <v>53</v>
      </c>
      <c r="E468" t="s">
        <v>54</v>
      </c>
      <c r="F468" t="s">
        <v>31</v>
      </c>
      <c r="G468" t="s">
        <v>32</v>
      </c>
      <c r="H468" s="1">
        <v>44558</v>
      </c>
      <c r="I468" t="s">
        <v>55</v>
      </c>
      <c r="J468">
        <v>47390425</v>
      </c>
      <c r="K468">
        <v>47390425</v>
      </c>
      <c r="L468">
        <v>4</v>
      </c>
      <c r="M468" t="s">
        <v>103</v>
      </c>
      <c r="N468" t="s">
        <v>104</v>
      </c>
      <c r="O468" t="s">
        <v>84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15</v>
      </c>
      <c r="Z468" t="s">
        <v>37</v>
      </c>
      <c r="AA468">
        <v>4</v>
      </c>
      <c r="AB468">
        <v>0</v>
      </c>
    </row>
    <row r="469" spans="1:28" x14ac:dyDescent="0.25">
      <c r="A469">
        <v>1211228004</v>
      </c>
      <c r="B469" s="1">
        <v>44558</v>
      </c>
      <c r="C469" t="s">
        <v>52</v>
      </c>
      <c r="D469" t="s">
        <v>53</v>
      </c>
      <c r="E469" t="s">
        <v>54</v>
      </c>
      <c r="F469" t="s">
        <v>31</v>
      </c>
      <c r="G469" t="s">
        <v>32</v>
      </c>
      <c r="H469" s="1">
        <v>44558</v>
      </c>
      <c r="I469" t="s">
        <v>55</v>
      </c>
      <c r="J469">
        <v>47390425</v>
      </c>
      <c r="K469">
        <v>47390425</v>
      </c>
      <c r="L469">
        <v>5</v>
      </c>
      <c r="M469" t="s">
        <v>89</v>
      </c>
      <c r="N469" t="s">
        <v>90</v>
      </c>
      <c r="O469" t="s">
        <v>84</v>
      </c>
      <c r="P469">
        <v>456893</v>
      </c>
      <c r="Q469">
        <v>0</v>
      </c>
      <c r="R469">
        <v>0</v>
      </c>
      <c r="S469">
        <v>0</v>
      </c>
      <c r="T469">
        <v>0</v>
      </c>
      <c r="U469">
        <v>3</v>
      </c>
      <c r="V469">
        <v>13706.79</v>
      </c>
      <c r="W469">
        <v>20354.580000000002</v>
      </c>
      <c r="X469">
        <v>411200</v>
      </c>
      <c r="Y469">
        <v>30</v>
      </c>
      <c r="Z469" t="s">
        <v>37</v>
      </c>
      <c r="AA469">
        <v>4</v>
      </c>
      <c r="AB469">
        <v>13096152.6</v>
      </c>
    </row>
    <row r="470" spans="1:28" x14ac:dyDescent="0.25">
      <c r="A470">
        <v>1211228004</v>
      </c>
      <c r="B470" s="1">
        <v>44558</v>
      </c>
      <c r="C470" t="s">
        <v>52</v>
      </c>
      <c r="D470" t="s">
        <v>53</v>
      </c>
      <c r="E470" t="s">
        <v>54</v>
      </c>
      <c r="F470" t="s">
        <v>31</v>
      </c>
      <c r="G470" t="s">
        <v>32</v>
      </c>
      <c r="H470" s="1">
        <v>44558</v>
      </c>
      <c r="I470" t="s">
        <v>55</v>
      </c>
      <c r="J470">
        <v>47390425</v>
      </c>
      <c r="K470">
        <v>47390425</v>
      </c>
      <c r="L470">
        <v>6</v>
      </c>
      <c r="M470" t="s">
        <v>91</v>
      </c>
      <c r="N470" t="s">
        <v>92</v>
      </c>
      <c r="O470" t="s">
        <v>84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15</v>
      </c>
      <c r="Z470" t="s">
        <v>37</v>
      </c>
      <c r="AA470">
        <v>4</v>
      </c>
      <c r="AB470">
        <v>0</v>
      </c>
    </row>
    <row r="471" spans="1:28" x14ac:dyDescent="0.25">
      <c r="A471">
        <v>1211228004</v>
      </c>
      <c r="B471" s="1">
        <v>44558</v>
      </c>
      <c r="C471" t="s">
        <v>52</v>
      </c>
      <c r="D471" t="s">
        <v>53</v>
      </c>
      <c r="E471" t="s">
        <v>54</v>
      </c>
      <c r="F471" t="s">
        <v>31</v>
      </c>
      <c r="G471" t="s">
        <v>32</v>
      </c>
      <c r="H471" s="1">
        <v>44558</v>
      </c>
      <c r="I471" t="s">
        <v>55</v>
      </c>
      <c r="J471">
        <v>47390425</v>
      </c>
      <c r="K471">
        <v>47390425</v>
      </c>
      <c r="L471">
        <v>7</v>
      </c>
      <c r="M471" t="s">
        <v>175</v>
      </c>
      <c r="N471" t="s">
        <v>176</v>
      </c>
      <c r="O471" t="s">
        <v>84</v>
      </c>
      <c r="P471">
        <v>374735</v>
      </c>
      <c r="Q471">
        <v>0</v>
      </c>
      <c r="R471">
        <v>0</v>
      </c>
      <c r="S471">
        <v>0</v>
      </c>
      <c r="T471">
        <v>0</v>
      </c>
      <c r="U471">
        <v>3</v>
      </c>
      <c r="V471">
        <v>11242.05</v>
      </c>
      <c r="W471">
        <v>16694.439999999999</v>
      </c>
      <c r="X471">
        <v>337400</v>
      </c>
      <c r="Y471">
        <v>10</v>
      </c>
      <c r="Z471" t="s">
        <v>37</v>
      </c>
      <c r="AA471">
        <v>4</v>
      </c>
      <c r="AB471">
        <v>3580405.6</v>
      </c>
    </row>
    <row r="472" spans="1:28" x14ac:dyDescent="0.25">
      <c r="A472">
        <v>1211228004</v>
      </c>
      <c r="B472" s="1">
        <v>44558</v>
      </c>
      <c r="C472" t="s">
        <v>52</v>
      </c>
      <c r="D472" t="s">
        <v>53</v>
      </c>
      <c r="E472" t="s">
        <v>54</v>
      </c>
      <c r="F472" t="s">
        <v>31</v>
      </c>
      <c r="G472" t="s">
        <v>32</v>
      </c>
      <c r="H472" s="1">
        <v>44558</v>
      </c>
      <c r="I472" t="s">
        <v>55</v>
      </c>
      <c r="J472">
        <v>47390425</v>
      </c>
      <c r="K472">
        <v>47390425</v>
      </c>
      <c r="L472">
        <v>8</v>
      </c>
      <c r="M472" t="s">
        <v>177</v>
      </c>
      <c r="N472" t="s">
        <v>178</v>
      </c>
      <c r="O472" t="s">
        <v>84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5</v>
      </c>
      <c r="Z472" t="s">
        <v>37</v>
      </c>
      <c r="AA472">
        <v>4</v>
      </c>
      <c r="AB472">
        <v>0</v>
      </c>
    </row>
    <row r="473" spans="1:28" x14ac:dyDescent="0.25">
      <c r="A473">
        <v>1211228004</v>
      </c>
      <c r="B473" s="1">
        <v>44558</v>
      </c>
      <c r="C473" t="s">
        <v>52</v>
      </c>
      <c r="D473" t="s">
        <v>53</v>
      </c>
      <c r="E473" t="s">
        <v>54</v>
      </c>
      <c r="F473" t="s">
        <v>31</v>
      </c>
      <c r="G473" t="s">
        <v>32</v>
      </c>
      <c r="H473" s="1">
        <v>44558</v>
      </c>
      <c r="I473" t="s">
        <v>55</v>
      </c>
      <c r="J473">
        <v>47390425</v>
      </c>
      <c r="K473">
        <v>47390425</v>
      </c>
      <c r="L473">
        <v>9</v>
      </c>
      <c r="M473" t="s">
        <v>116</v>
      </c>
      <c r="N473" t="s">
        <v>117</v>
      </c>
      <c r="O473" t="s">
        <v>84</v>
      </c>
      <c r="P473">
        <v>360646</v>
      </c>
      <c r="Q473">
        <v>0</v>
      </c>
      <c r="R473">
        <v>0</v>
      </c>
      <c r="S473">
        <v>0</v>
      </c>
      <c r="T473">
        <v>0</v>
      </c>
      <c r="U473">
        <v>3</v>
      </c>
      <c r="V473">
        <v>10819.38</v>
      </c>
      <c r="W473">
        <v>16066.78</v>
      </c>
      <c r="X473">
        <v>324600</v>
      </c>
      <c r="Y473">
        <v>10</v>
      </c>
      <c r="Z473" t="s">
        <v>37</v>
      </c>
      <c r="AA473">
        <v>6</v>
      </c>
      <c r="AB473">
        <v>3445792.2</v>
      </c>
    </row>
    <row r="474" spans="1:28" x14ac:dyDescent="0.25">
      <c r="A474">
        <v>1211228004</v>
      </c>
      <c r="B474" s="1">
        <v>44558</v>
      </c>
      <c r="C474" t="s">
        <v>52</v>
      </c>
      <c r="D474" t="s">
        <v>53</v>
      </c>
      <c r="E474" t="s">
        <v>54</v>
      </c>
      <c r="F474" t="s">
        <v>31</v>
      </c>
      <c r="G474" t="s">
        <v>32</v>
      </c>
      <c r="H474" s="1">
        <v>44558</v>
      </c>
      <c r="I474" t="s">
        <v>55</v>
      </c>
      <c r="J474">
        <v>47390425</v>
      </c>
      <c r="K474">
        <v>47390425</v>
      </c>
      <c r="L474">
        <v>10</v>
      </c>
      <c r="M474" t="s">
        <v>118</v>
      </c>
      <c r="N474" t="s">
        <v>119</v>
      </c>
      <c r="O474" t="s">
        <v>84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5</v>
      </c>
      <c r="Z474" t="s">
        <v>37</v>
      </c>
      <c r="AA474">
        <v>6</v>
      </c>
      <c r="AB474">
        <v>0</v>
      </c>
    </row>
    <row r="475" spans="1:28" x14ac:dyDescent="0.25">
      <c r="A475">
        <v>1211228004</v>
      </c>
      <c r="B475" s="1">
        <v>44558</v>
      </c>
      <c r="C475" t="s">
        <v>52</v>
      </c>
      <c r="D475" t="s">
        <v>53</v>
      </c>
      <c r="E475" t="s">
        <v>54</v>
      </c>
      <c r="F475" t="s">
        <v>31</v>
      </c>
      <c r="G475" t="s">
        <v>32</v>
      </c>
      <c r="H475" s="1">
        <v>44558</v>
      </c>
      <c r="I475" t="s">
        <v>55</v>
      </c>
      <c r="J475">
        <v>47390425</v>
      </c>
      <c r="K475">
        <v>47390425</v>
      </c>
      <c r="L475">
        <v>11</v>
      </c>
      <c r="M475" t="s">
        <v>171</v>
      </c>
      <c r="N475" t="s">
        <v>172</v>
      </c>
      <c r="O475" t="s">
        <v>84</v>
      </c>
      <c r="P475">
        <v>386208</v>
      </c>
      <c r="Q475">
        <v>0</v>
      </c>
      <c r="R475">
        <v>0</v>
      </c>
      <c r="S475">
        <v>0</v>
      </c>
      <c r="T475">
        <v>0</v>
      </c>
      <c r="U475">
        <v>3</v>
      </c>
      <c r="V475">
        <v>11586.24</v>
      </c>
      <c r="W475">
        <v>17205.57</v>
      </c>
      <c r="X475">
        <v>347580</v>
      </c>
      <c r="Y475">
        <v>10</v>
      </c>
      <c r="Z475" t="s">
        <v>37</v>
      </c>
      <c r="AA475">
        <v>6</v>
      </c>
      <c r="AB475">
        <v>3690024.3</v>
      </c>
    </row>
    <row r="476" spans="1:28" x14ac:dyDescent="0.25">
      <c r="A476">
        <v>1211228004</v>
      </c>
      <c r="B476" s="1">
        <v>44558</v>
      </c>
      <c r="C476" t="s">
        <v>52</v>
      </c>
      <c r="D476" t="s">
        <v>53</v>
      </c>
      <c r="E476" t="s">
        <v>54</v>
      </c>
      <c r="F476" t="s">
        <v>31</v>
      </c>
      <c r="G476" t="s">
        <v>32</v>
      </c>
      <c r="H476" s="1">
        <v>44558</v>
      </c>
      <c r="I476" t="s">
        <v>55</v>
      </c>
      <c r="J476">
        <v>47390425</v>
      </c>
      <c r="K476">
        <v>47390425</v>
      </c>
      <c r="L476">
        <v>12</v>
      </c>
      <c r="M476" t="s">
        <v>173</v>
      </c>
      <c r="N476" t="s">
        <v>174</v>
      </c>
      <c r="O476" t="s">
        <v>84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5</v>
      </c>
      <c r="Z476" t="s">
        <v>37</v>
      </c>
      <c r="AA476">
        <v>6</v>
      </c>
      <c r="AB476">
        <v>0</v>
      </c>
    </row>
    <row r="477" spans="1:28" x14ac:dyDescent="0.25">
      <c r="A477">
        <v>1211228005</v>
      </c>
      <c r="B477" s="1">
        <v>44558</v>
      </c>
      <c r="C477" t="s">
        <v>52</v>
      </c>
      <c r="D477" t="s">
        <v>53</v>
      </c>
      <c r="E477" t="s">
        <v>54</v>
      </c>
      <c r="F477" t="s">
        <v>31</v>
      </c>
      <c r="G477" t="s">
        <v>32</v>
      </c>
      <c r="H477" s="1">
        <v>44558</v>
      </c>
      <c r="I477" t="s">
        <v>55</v>
      </c>
      <c r="J477">
        <v>17617367</v>
      </c>
      <c r="K477">
        <v>17617367</v>
      </c>
      <c r="L477">
        <v>1</v>
      </c>
      <c r="M477" t="s">
        <v>272</v>
      </c>
      <c r="N477" t="s">
        <v>273</v>
      </c>
      <c r="O477" t="s">
        <v>58</v>
      </c>
      <c r="P477">
        <v>343552</v>
      </c>
      <c r="Q477">
        <v>0</v>
      </c>
      <c r="R477">
        <v>0</v>
      </c>
      <c r="S477">
        <v>0</v>
      </c>
      <c r="T477">
        <v>0</v>
      </c>
      <c r="U477">
        <v>3</v>
      </c>
      <c r="V477">
        <v>10306.56</v>
      </c>
      <c r="W477">
        <v>15305.24</v>
      </c>
      <c r="X477">
        <v>309200</v>
      </c>
      <c r="Y477">
        <v>8</v>
      </c>
      <c r="Z477" t="s">
        <v>37</v>
      </c>
      <c r="AA477">
        <v>4</v>
      </c>
      <c r="AB477">
        <v>2625974.08</v>
      </c>
    </row>
    <row r="478" spans="1:28" x14ac:dyDescent="0.25">
      <c r="A478">
        <v>1211228005</v>
      </c>
      <c r="B478" s="1">
        <v>44558</v>
      </c>
      <c r="C478" t="s">
        <v>52</v>
      </c>
      <c r="D478" t="s">
        <v>53</v>
      </c>
      <c r="E478" t="s">
        <v>54</v>
      </c>
      <c r="F478" t="s">
        <v>31</v>
      </c>
      <c r="G478" t="s">
        <v>32</v>
      </c>
      <c r="H478" s="1">
        <v>44558</v>
      </c>
      <c r="I478" t="s">
        <v>55</v>
      </c>
      <c r="J478">
        <v>17617367</v>
      </c>
      <c r="K478">
        <v>17617367</v>
      </c>
      <c r="L478">
        <v>2</v>
      </c>
      <c r="M478" t="s">
        <v>274</v>
      </c>
      <c r="N478" t="s">
        <v>275</v>
      </c>
      <c r="O478" t="s">
        <v>58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4</v>
      </c>
      <c r="Z478" t="s">
        <v>37</v>
      </c>
      <c r="AA478">
        <v>4</v>
      </c>
      <c r="AB478">
        <v>0</v>
      </c>
    </row>
    <row r="479" spans="1:28" x14ac:dyDescent="0.25">
      <c r="A479">
        <v>1211228005</v>
      </c>
      <c r="B479" s="1">
        <v>44558</v>
      </c>
      <c r="C479" t="s">
        <v>52</v>
      </c>
      <c r="D479" t="s">
        <v>53</v>
      </c>
      <c r="E479" t="s">
        <v>54</v>
      </c>
      <c r="F479" t="s">
        <v>31</v>
      </c>
      <c r="G479" t="s">
        <v>32</v>
      </c>
      <c r="H479" s="1">
        <v>44558</v>
      </c>
      <c r="I479" t="s">
        <v>55</v>
      </c>
      <c r="J479">
        <v>17617367</v>
      </c>
      <c r="K479">
        <v>17617367</v>
      </c>
      <c r="L479">
        <v>3</v>
      </c>
      <c r="M479" t="s">
        <v>69</v>
      </c>
      <c r="N479" t="s">
        <v>70</v>
      </c>
      <c r="O479" t="s">
        <v>58</v>
      </c>
      <c r="P479">
        <v>347776</v>
      </c>
      <c r="Q479">
        <v>0</v>
      </c>
      <c r="R479">
        <v>0</v>
      </c>
      <c r="S479">
        <v>0</v>
      </c>
      <c r="T479">
        <v>0</v>
      </c>
      <c r="U479">
        <v>3</v>
      </c>
      <c r="V479">
        <v>10433.280000000001</v>
      </c>
      <c r="W479">
        <v>15493.42</v>
      </c>
      <c r="X479">
        <v>313000</v>
      </c>
      <c r="Y479">
        <v>20</v>
      </c>
      <c r="Z479" t="s">
        <v>37</v>
      </c>
      <c r="AA479">
        <v>4</v>
      </c>
      <c r="AB479">
        <v>6645651.5999999996</v>
      </c>
    </row>
    <row r="480" spans="1:28" x14ac:dyDescent="0.25">
      <c r="A480">
        <v>1211228005</v>
      </c>
      <c r="B480" s="1">
        <v>44558</v>
      </c>
      <c r="C480" t="s">
        <v>52</v>
      </c>
      <c r="D480" t="s">
        <v>53</v>
      </c>
      <c r="E480" t="s">
        <v>54</v>
      </c>
      <c r="F480" t="s">
        <v>31</v>
      </c>
      <c r="G480" t="s">
        <v>32</v>
      </c>
      <c r="H480" s="1">
        <v>44558</v>
      </c>
      <c r="I480" t="s">
        <v>55</v>
      </c>
      <c r="J480">
        <v>17617367</v>
      </c>
      <c r="K480">
        <v>17617367</v>
      </c>
      <c r="L480">
        <v>4</v>
      </c>
      <c r="M480" t="s">
        <v>71</v>
      </c>
      <c r="N480" t="s">
        <v>72</v>
      </c>
      <c r="O480" t="s">
        <v>58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10</v>
      </c>
      <c r="Z480" t="s">
        <v>37</v>
      </c>
      <c r="AA480">
        <v>4</v>
      </c>
      <c r="AB480">
        <v>0</v>
      </c>
    </row>
    <row r="481" spans="1:28" x14ac:dyDescent="0.25">
      <c r="A481">
        <v>1211228005</v>
      </c>
      <c r="B481" s="1">
        <v>44558</v>
      </c>
      <c r="C481" t="s">
        <v>52</v>
      </c>
      <c r="D481" t="s">
        <v>53</v>
      </c>
      <c r="E481" t="s">
        <v>54</v>
      </c>
      <c r="F481" t="s">
        <v>31</v>
      </c>
      <c r="G481" t="s">
        <v>32</v>
      </c>
      <c r="H481" s="1">
        <v>44558</v>
      </c>
      <c r="I481" t="s">
        <v>55</v>
      </c>
      <c r="J481">
        <v>17617367</v>
      </c>
      <c r="K481">
        <v>17617367</v>
      </c>
      <c r="L481">
        <v>5</v>
      </c>
      <c r="M481" t="s">
        <v>108</v>
      </c>
      <c r="N481" t="s">
        <v>109</v>
      </c>
      <c r="O481" t="s">
        <v>58</v>
      </c>
      <c r="P481">
        <v>370920</v>
      </c>
      <c r="Q481">
        <v>0</v>
      </c>
      <c r="R481">
        <v>0</v>
      </c>
      <c r="S481">
        <v>0</v>
      </c>
      <c r="T481">
        <v>0</v>
      </c>
      <c r="U481">
        <v>3</v>
      </c>
      <c r="V481">
        <v>11127.6</v>
      </c>
      <c r="W481">
        <v>16524.490000000002</v>
      </c>
      <c r="X481">
        <v>333800</v>
      </c>
      <c r="Y481">
        <v>14</v>
      </c>
      <c r="Z481" t="s">
        <v>37</v>
      </c>
      <c r="AA481">
        <v>4</v>
      </c>
      <c r="AB481">
        <v>4961537.1399999997</v>
      </c>
    </row>
    <row r="482" spans="1:28" x14ac:dyDescent="0.25">
      <c r="A482">
        <v>1211228005</v>
      </c>
      <c r="B482" s="1">
        <v>44558</v>
      </c>
      <c r="C482" t="s">
        <v>52</v>
      </c>
      <c r="D482" t="s">
        <v>53</v>
      </c>
      <c r="E482" t="s">
        <v>54</v>
      </c>
      <c r="F482" t="s">
        <v>31</v>
      </c>
      <c r="G482" t="s">
        <v>32</v>
      </c>
      <c r="H482" s="1">
        <v>44558</v>
      </c>
      <c r="I482" t="s">
        <v>55</v>
      </c>
      <c r="J482">
        <v>17617367</v>
      </c>
      <c r="K482">
        <v>17617367</v>
      </c>
      <c r="L482">
        <v>6</v>
      </c>
      <c r="M482" t="s">
        <v>110</v>
      </c>
      <c r="N482" t="s">
        <v>111</v>
      </c>
      <c r="O482" t="s">
        <v>58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7</v>
      </c>
      <c r="Z482" t="s">
        <v>37</v>
      </c>
      <c r="AA482">
        <v>4</v>
      </c>
      <c r="AB482">
        <v>0</v>
      </c>
    </row>
    <row r="483" spans="1:28" x14ac:dyDescent="0.25">
      <c r="A483">
        <v>1211228005</v>
      </c>
      <c r="B483" s="1">
        <v>44558</v>
      </c>
      <c r="C483" t="s">
        <v>52</v>
      </c>
      <c r="D483" t="s">
        <v>53</v>
      </c>
      <c r="E483" t="s">
        <v>54</v>
      </c>
      <c r="F483" t="s">
        <v>31</v>
      </c>
      <c r="G483" t="s">
        <v>32</v>
      </c>
      <c r="H483" s="1">
        <v>44558</v>
      </c>
      <c r="I483" t="s">
        <v>55</v>
      </c>
      <c r="J483">
        <v>17617367</v>
      </c>
      <c r="K483">
        <v>17617367</v>
      </c>
      <c r="L483">
        <v>7</v>
      </c>
      <c r="M483" t="s">
        <v>112</v>
      </c>
      <c r="N483" t="s">
        <v>113</v>
      </c>
      <c r="O483" t="s">
        <v>58</v>
      </c>
      <c r="P483">
        <v>354200</v>
      </c>
      <c r="Q483">
        <v>0</v>
      </c>
      <c r="R483">
        <v>0</v>
      </c>
      <c r="S483">
        <v>0</v>
      </c>
      <c r="T483">
        <v>0</v>
      </c>
      <c r="U483">
        <v>3</v>
      </c>
      <c r="V483">
        <v>10626</v>
      </c>
      <c r="W483">
        <v>15779.61</v>
      </c>
      <c r="X483">
        <v>318800</v>
      </c>
      <c r="Y483">
        <v>10</v>
      </c>
      <c r="Z483" t="s">
        <v>37</v>
      </c>
      <c r="AA483">
        <v>4</v>
      </c>
      <c r="AB483">
        <v>3384203.9</v>
      </c>
    </row>
    <row r="484" spans="1:28" x14ac:dyDescent="0.25">
      <c r="A484">
        <v>1211228005</v>
      </c>
      <c r="B484" s="1">
        <v>44558</v>
      </c>
      <c r="C484" t="s">
        <v>52</v>
      </c>
      <c r="D484" t="s">
        <v>53</v>
      </c>
      <c r="E484" t="s">
        <v>54</v>
      </c>
      <c r="F484" t="s">
        <v>31</v>
      </c>
      <c r="G484" t="s">
        <v>32</v>
      </c>
      <c r="H484" s="1">
        <v>44558</v>
      </c>
      <c r="I484" t="s">
        <v>55</v>
      </c>
      <c r="J484">
        <v>17617367</v>
      </c>
      <c r="K484">
        <v>17617367</v>
      </c>
      <c r="L484">
        <v>8</v>
      </c>
      <c r="M484" t="s">
        <v>114</v>
      </c>
      <c r="N484" t="s">
        <v>115</v>
      </c>
      <c r="O484" t="s">
        <v>58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5</v>
      </c>
      <c r="Z484" t="s">
        <v>37</v>
      </c>
      <c r="AA484">
        <v>4</v>
      </c>
      <c r="AB484">
        <v>0</v>
      </c>
    </row>
    <row r="485" spans="1:28" x14ac:dyDescent="0.25">
      <c r="A485">
        <v>1211228006</v>
      </c>
      <c r="B485" s="1">
        <v>44558</v>
      </c>
      <c r="C485" t="s">
        <v>315</v>
      </c>
      <c r="D485" t="s">
        <v>316</v>
      </c>
      <c r="E485" t="s">
        <v>317</v>
      </c>
      <c r="F485" t="s">
        <v>80</v>
      </c>
      <c r="G485" t="s">
        <v>185</v>
      </c>
      <c r="H485" s="1">
        <v>44572</v>
      </c>
      <c r="I485" t="s">
        <v>81</v>
      </c>
      <c r="J485">
        <v>469930</v>
      </c>
      <c r="K485">
        <v>469930</v>
      </c>
      <c r="L485">
        <v>1</v>
      </c>
      <c r="M485" t="s">
        <v>162</v>
      </c>
      <c r="N485" t="s">
        <v>163</v>
      </c>
      <c r="O485" t="s">
        <v>161</v>
      </c>
      <c r="P485">
        <v>119880</v>
      </c>
      <c r="Q485">
        <v>2</v>
      </c>
      <c r="R485">
        <v>2397.6</v>
      </c>
      <c r="S485">
        <v>0</v>
      </c>
      <c r="T485">
        <v>0</v>
      </c>
      <c r="U485">
        <v>0</v>
      </c>
      <c r="V485">
        <v>0</v>
      </c>
      <c r="W485">
        <v>2397.6</v>
      </c>
      <c r="X485">
        <v>107892</v>
      </c>
      <c r="Y485">
        <v>2</v>
      </c>
      <c r="Z485" t="s">
        <v>37</v>
      </c>
      <c r="AA485">
        <v>12</v>
      </c>
      <c r="AB485">
        <v>234964.8</v>
      </c>
    </row>
    <row r="486" spans="1:28" x14ac:dyDescent="0.25">
      <c r="A486">
        <v>1211228006</v>
      </c>
      <c r="B486" s="1">
        <v>44558</v>
      </c>
      <c r="C486" t="s">
        <v>315</v>
      </c>
      <c r="D486" t="s">
        <v>316</v>
      </c>
      <c r="E486" t="s">
        <v>317</v>
      </c>
      <c r="F486" t="s">
        <v>80</v>
      </c>
      <c r="G486" t="s">
        <v>185</v>
      </c>
      <c r="H486" s="1">
        <v>44572</v>
      </c>
      <c r="I486" t="s">
        <v>81</v>
      </c>
      <c r="J486">
        <v>469930</v>
      </c>
      <c r="K486">
        <v>469930</v>
      </c>
      <c r="L486">
        <v>2</v>
      </c>
      <c r="M486" t="s">
        <v>159</v>
      </c>
      <c r="N486" t="s">
        <v>160</v>
      </c>
      <c r="O486" t="s">
        <v>161</v>
      </c>
      <c r="P486">
        <v>119880</v>
      </c>
      <c r="Q486">
        <v>2</v>
      </c>
      <c r="R486">
        <v>2397.6</v>
      </c>
      <c r="S486">
        <v>0</v>
      </c>
      <c r="T486">
        <v>0</v>
      </c>
      <c r="U486">
        <v>0</v>
      </c>
      <c r="V486">
        <v>0</v>
      </c>
      <c r="W486">
        <v>2397.6</v>
      </c>
      <c r="X486">
        <v>107892</v>
      </c>
      <c r="Y486">
        <v>2</v>
      </c>
      <c r="Z486" t="s">
        <v>37</v>
      </c>
      <c r="AA486">
        <v>12</v>
      </c>
      <c r="AB486">
        <v>234964.8</v>
      </c>
    </row>
    <row r="487" spans="1:28" x14ac:dyDescent="0.25">
      <c r="A487">
        <v>1211228007</v>
      </c>
      <c r="B487" s="1">
        <v>44558</v>
      </c>
      <c r="C487" t="s">
        <v>318</v>
      </c>
      <c r="D487" t="s">
        <v>319</v>
      </c>
      <c r="E487" t="s">
        <v>320</v>
      </c>
      <c r="F487" t="s">
        <v>80</v>
      </c>
      <c r="G487" t="s">
        <v>32</v>
      </c>
      <c r="H487" s="1">
        <v>44572</v>
      </c>
      <c r="I487" t="s">
        <v>81</v>
      </c>
      <c r="J487">
        <v>239760</v>
      </c>
      <c r="K487">
        <v>239760</v>
      </c>
      <c r="L487">
        <v>1</v>
      </c>
      <c r="M487" t="s">
        <v>162</v>
      </c>
      <c r="N487" t="s">
        <v>163</v>
      </c>
      <c r="O487" t="s">
        <v>161</v>
      </c>
      <c r="P487">
        <v>119880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107892</v>
      </c>
      <c r="Y487">
        <v>1</v>
      </c>
      <c r="Z487" t="s">
        <v>37</v>
      </c>
      <c r="AA487">
        <v>12</v>
      </c>
      <c r="AB487">
        <v>119880</v>
      </c>
    </row>
    <row r="488" spans="1:28" x14ac:dyDescent="0.25">
      <c r="A488">
        <v>1211228007</v>
      </c>
      <c r="B488" s="1">
        <v>44558</v>
      </c>
      <c r="C488" t="s">
        <v>318</v>
      </c>
      <c r="D488" t="s">
        <v>319</v>
      </c>
      <c r="E488" t="s">
        <v>320</v>
      </c>
      <c r="F488" t="s">
        <v>80</v>
      </c>
      <c r="G488" t="s">
        <v>32</v>
      </c>
      <c r="H488" s="1">
        <v>44572</v>
      </c>
      <c r="I488" t="s">
        <v>81</v>
      </c>
      <c r="J488">
        <v>239760</v>
      </c>
      <c r="K488">
        <v>239760</v>
      </c>
      <c r="L488">
        <v>2</v>
      </c>
      <c r="M488" t="s">
        <v>159</v>
      </c>
      <c r="N488" t="s">
        <v>160</v>
      </c>
      <c r="O488" t="s">
        <v>161</v>
      </c>
      <c r="P488">
        <v>119880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107892</v>
      </c>
      <c r="Y488">
        <v>1</v>
      </c>
      <c r="Z488" t="s">
        <v>37</v>
      </c>
      <c r="AA488">
        <v>12</v>
      </c>
      <c r="AB488">
        <v>119880</v>
      </c>
    </row>
    <row r="489" spans="1:28" x14ac:dyDescent="0.25">
      <c r="A489">
        <v>1211228008</v>
      </c>
      <c r="B489" s="1">
        <v>44558</v>
      </c>
      <c r="C489" t="s">
        <v>137</v>
      </c>
      <c r="D489" t="s">
        <v>138</v>
      </c>
      <c r="E489" t="s">
        <v>139</v>
      </c>
      <c r="F489" t="s">
        <v>31</v>
      </c>
      <c r="G489" t="s">
        <v>32</v>
      </c>
      <c r="H489" s="1">
        <v>44572</v>
      </c>
      <c r="I489" t="s">
        <v>158</v>
      </c>
      <c r="J489">
        <v>0</v>
      </c>
      <c r="K489">
        <v>119880</v>
      </c>
      <c r="L489">
        <v>1</v>
      </c>
      <c r="M489" t="s">
        <v>162</v>
      </c>
      <c r="N489" t="s">
        <v>163</v>
      </c>
      <c r="O489" t="s">
        <v>161</v>
      </c>
      <c r="P489">
        <v>9990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8991</v>
      </c>
      <c r="Y489">
        <v>6</v>
      </c>
      <c r="Z489" t="s">
        <v>46</v>
      </c>
      <c r="AA489">
        <v>1</v>
      </c>
      <c r="AB489">
        <v>59940</v>
      </c>
    </row>
    <row r="490" spans="1:28" x14ac:dyDescent="0.25">
      <c r="A490">
        <v>1211228008</v>
      </c>
      <c r="B490" s="1">
        <v>44558</v>
      </c>
      <c r="C490" t="s">
        <v>137</v>
      </c>
      <c r="D490" t="s">
        <v>138</v>
      </c>
      <c r="E490" t="s">
        <v>139</v>
      </c>
      <c r="F490" t="s">
        <v>31</v>
      </c>
      <c r="G490" t="s">
        <v>32</v>
      </c>
      <c r="H490" s="1">
        <v>44572</v>
      </c>
      <c r="I490" t="s">
        <v>158</v>
      </c>
      <c r="J490">
        <v>0</v>
      </c>
      <c r="K490">
        <v>119880</v>
      </c>
      <c r="L490">
        <v>2</v>
      </c>
      <c r="M490" t="s">
        <v>159</v>
      </c>
      <c r="N490" t="s">
        <v>160</v>
      </c>
      <c r="O490" t="s">
        <v>161</v>
      </c>
      <c r="P490">
        <v>9990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8991</v>
      </c>
      <c r="Y490">
        <v>6</v>
      </c>
      <c r="Z490" t="s">
        <v>46</v>
      </c>
      <c r="AA490">
        <v>1</v>
      </c>
      <c r="AB490">
        <v>59940</v>
      </c>
    </row>
    <row r="491" spans="1:28" x14ac:dyDescent="0.25">
      <c r="A491">
        <v>1211228009</v>
      </c>
      <c r="B491" s="1">
        <v>44558</v>
      </c>
      <c r="C491" t="s">
        <v>254</v>
      </c>
      <c r="D491" t="s">
        <v>255</v>
      </c>
      <c r="E491" t="s">
        <v>256</v>
      </c>
      <c r="F491" t="s">
        <v>80</v>
      </c>
      <c r="G491" t="s">
        <v>32</v>
      </c>
      <c r="H491" s="1">
        <v>44572</v>
      </c>
      <c r="I491" t="s">
        <v>81</v>
      </c>
      <c r="J491">
        <v>239760</v>
      </c>
      <c r="K491">
        <v>239760</v>
      </c>
      <c r="L491">
        <v>1</v>
      </c>
      <c r="M491" t="s">
        <v>162</v>
      </c>
      <c r="N491" t="s">
        <v>163</v>
      </c>
      <c r="O491" t="s">
        <v>161</v>
      </c>
      <c r="P491">
        <v>119880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107892</v>
      </c>
      <c r="Y491">
        <v>1</v>
      </c>
      <c r="Z491" t="s">
        <v>37</v>
      </c>
      <c r="AA491">
        <v>12</v>
      </c>
      <c r="AB491">
        <v>119880</v>
      </c>
    </row>
    <row r="492" spans="1:28" x14ac:dyDescent="0.25">
      <c r="A492">
        <v>1211228009</v>
      </c>
      <c r="B492" s="1">
        <v>44558</v>
      </c>
      <c r="C492" t="s">
        <v>254</v>
      </c>
      <c r="D492" t="s">
        <v>255</v>
      </c>
      <c r="E492" t="s">
        <v>256</v>
      </c>
      <c r="F492" t="s">
        <v>80</v>
      </c>
      <c r="G492" t="s">
        <v>32</v>
      </c>
      <c r="H492" s="1">
        <v>44572</v>
      </c>
      <c r="I492" t="s">
        <v>81</v>
      </c>
      <c r="J492">
        <v>239760</v>
      </c>
      <c r="K492">
        <v>239760</v>
      </c>
      <c r="L492">
        <v>2</v>
      </c>
      <c r="M492" t="s">
        <v>159</v>
      </c>
      <c r="N492" t="s">
        <v>160</v>
      </c>
      <c r="O492" t="s">
        <v>161</v>
      </c>
      <c r="P492">
        <v>119880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107892</v>
      </c>
      <c r="Y492">
        <v>1</v>
      </c>
      <c r="Z492" t="s">
        <v>37</v>
      </c>
      <c r="AA492">
        <v>12</v>
      </c>
      <c r="AB492">
        <v>119880</v>
      </c>
    </row>
    <row r="493" spans="1:28" x14ac:dyDescent="0.25">
      <c r="A493">
        <v>1211228010</v>
      </c>
      <c r="B493" s="1">
        <v>44558</v>
      </c>
      <c r="C493" t="s">
        <v>182</v>
      </c>
      <c r="D493" t="s">
        <v>183</v>
      </c>
      <c r="E493" t="s">
        <v>184</v>
      </c>
      <c r="F493" t="s">
        <v>80</v>
      </c>
      <c r="G493" t="s">
        <v>185</v>
      </c>
      <c r="H493" s="1">
        <v>44572</v>
      </c>
      <c r="I493" t="s">
        <v>81</v>
      </c>
      <c r="J493">
        <v>1046553</v>
      </c>
      <c r="K493">
        <v>1046553</v>
      </c>
      <c r="L493">
        <v>1</v>
      </c>
      <c r="M493" t="s">
        <v>162</v>
      </c>
      <c r="N493" t="s">
        <v>163</v>
      </c>
      <c r="O493" t="s">
        <v>161</v>
      </c>
      <c r="P493">
        <v>119880</v>
      </c>
      <c r="Q493">
        <v>3</v>
      </c>
      <c r="R493">
        <v>3596.4</v>
      </c>
      <c r="S493">
        <v>0</v>
      </c>
      <c r="T493">
        <v>0</v>
      </c>
      <c r="U493">
        <v>0</v>
      </c>
      <c r="V493">
        <v>0</v>
      </c>
      <c r="W493">
        <v>3596.4</v>
      </c>
      <c r="X493">
        <v>107892</v>
      </c>
      <c r="Y493">
        <v>6</v>
      </c>
      <c r="Z493" t="s">
        <v>37</v>
      </c>
      <c r="AA493">
        <v>12</v>
      </c>
      <c r="AB493">
        <v>697701.6</v>
      </c>
    </row>
    <row r="494" spans="1:28" x14ac:dyDescent="0.25">
      <c r="A494">
        <v>1211228010</v>
      </c>
      <c r="B494" s="1">
        <v>44558</v>
      </c>
      <c r="C494" t="s">
        <v>182</v>
      </c>
      <c r="D494" t="s">
        <v>183</v>
      </c>
      <c r="E494" t="s">
        <v>184</v>
      </c>
      <c r="F494" t="s">
        <v>80</v>
      </c>
      <c r="G494" t="s">
        <v>185</v>
      </c>
      <c r="H494" s="1">
        <v>44572</v>
      </c>
      <c r="I494" t="s">
        <v>81</v>
      </c>
      <c r="J494">
        <v>1046553</v>
      </c>
      <c r="K494">
        <v>1046553</v>
      </c>
      <c r="L494">
        <v>2</v>
      </c>
      <c r="M494" t="s">
        <v>159</v>
      </c>
      <c r="N494" t="s">
        <v>160</v>
      </c>
      <c r="O494" t="s">
        <v>161</v>
      </c>
      <c r="P494">
        <v>119880</v>
      </c>
      <c r="Q494">
        <v>3</v>
      </c>
      <c r="R494">
        <v>3596.4</v>
      </c>
      <c r="S494">
        <v>0</v>
      </c>
      <c r="T494">
        <v>0</v>
      </c>
      <c r="U494">
        <v>0</v>
      </c>
      <c r="V494">
        <v>0</v>
      </c>
      <c r="W494">
        <v>3596.4</v>
      </c>
      <c r="X494">
        <v>107892</v>
      </c>
      <c r="Y494">
        <v>3</v>
      </c>
      <c r="Z494" t="s">
        <v>37</v>
      </c>
      <c r="AA494">
        <v>12</v>
      </c>
      <c r="AB494">
        <v>348850.8</v>
      </c>
    </row>
    <row r="495" spans="1:28" x14ac:dyDescent="0.25">
      <c r="A495">
        <v>1211228011</v>
      </c>
      <c r="B495" s="1">
        <v>44558</v>
      </c>
      <c r="C495" t="s">
        <v>321</v>
      </c>
      <c r="D495" t="s">
        <v>322</v>
      </c>
      <c r="E495" t="s">
        <v>323</v>
      </c>
      <c r="F495" t="s">
        <v>80</v>
      </c>
      <c r="G495" t="s">
        <v>185</v>
      </c>
      <c r="H495" s="1">
        <v>44572</v>
      </c>
      <c r="I495" t="s">
        <v>81</v>
      </c>
      <c r="J495">
        <v>587412</v>
      </c>
      <c r="K495">
        <v>587412</v>
      </c>
      <c r="L495">
        <v>1</v>
      </c>
      <c r="M495" t="s">
        <v>162</v>
      </c>
      <c r="N495" t="s">
        <v>163</v>
      </c>
      <c r="O495" t="s">
        <v>161</v>
      </c>
      <c r="P495">
        <v>119880</v>
      </c>
      <c r="Q495">
        <v>2</v>
      </c>
      <c r="R495">
        <v>2397.6</v>
      </c>
      <c r="S495">
        <v>0</v>
      </c>
      <c r="T495">
        <v>0</v>
      </c>
      <c r="U495">
        <v>0</v>
      </c>
      <c r="V495">
        <v>0</v>
      </c>
      <c r="W495">
        <v>2397.6</v>
      </c>
      <c r="X495">
        <v>107892</v>
      </c>
      <c r="Y495">
        <v>3</v>
      </c>
      <c r="Z495" t="s">
        <v>37</v>
      </c>
      <c r="AA495">
        <v>12</v>
      </c>
      <c r="AB495">
        <v>352447.2</v>
      </c>
    </row>
    <row r="496" spans="1:28" x14ac:dyDescent="0.25">
      <c r="A496">
        <v>1211228011</v>
      </c>
      <c r="B496" s="1">
        <v>44558</v>
      </c>
      <c r="C496" t="s">
        <v>321</v>
      </c>
      <c r="D496" t="s">
        <v>322</v>
      </c>
      <c r="E496" t="s">
        <v>323</v>
      </c>
      <c r="F496" t="s">
        <v>80</v>
      </c>
      <c r="G496" t="s">
        <v>185</v>
      </c>
      <c r="H496" s="1">
        <v>44572</v>
      </c>
      <c r="I496" t="s">
        <v>81</v>
      </c>
      <c r="J496">
        <v>587412</v>
      </c>
      <c r="K496">
        <v>587412</v>
      </c>
      <c r="L496">
        <v>2</v>
      </c>
      <c r="M496" t="s">
        <v>159</v>
      </c>
      <c r="N496" t="s">
        <v>160</v>
      </c>
      <c r="O496" t="s">
        <v>161</v>
      </c>
      <c r="P496">
        <v>119880</v>
      </c>
      <c r="Q496">
        <v>2</v>
      </c>
      <c r="R496">
        <v>2397.6</v>
      </c>
      <c r="S496">
        <v>0</v>
      </c>
      <c r="T496">
        <v>0</v>
      </c>
      <c r="U496">
        <v>0</v>
      </c>
      <c r="V496">
        <v>0</v>
      </c>
      <c r="W496">
        <v>2397.6</v>
      </c>
      <c r="X496">
        <v>107892</v>
      </c>
      <c r="Y496">
        <v>2</v>
      </c>
      <c r="Z496" t="s">
        <v>37</v>
      </c>
      <c r="AA496">
        <v>12</v>
      </c>
      <c r="AB496">
        <v>234964.8</v>
      </c>
    </row>
    <row r="497" spans="1:28" x14ac:dyDescent="0.25">
      <c r="A497">
        <v>1211228012</v>
      </c>
      <c r="B497" s="1">
        <v>44558</v>
      </c>
      <c r="C497" t="s">
        <v>276</v>
      </c>
      <c r="D497" t="s">
        <v>277</v>
      </c>
      <c r="E497" t="s">
        <v>278</v>
      </c>
      <c r="F497" t="s">
        <v>80</v>
      </c>
      <c r="G497" t="s">
        <v>32</v>
      </c>
      <c r="H497" s="1">
        <v>44572</v>
      </c>
      <c r="I497" t="s">
        <v>81</v>
      </c>
      <c r="J497">
        <v>119880</v>
      </c>
      <c r="K497">
        <v>119880</v>
      </c>
      <c r="L497">
        <v>1</v>
      </c>
      <c r="M497" t="s">
        <v>162</v>
      </c>
      <c r="N497" t="s">
        <v>163</v>
      </c>
      <c r="O497" t="s">
        <v>161</v>
      </c>
      <c r="P497">
        <v>9990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8991</v>
      </c>
      <c r="Y497">
        <v>6</v>
      </c>
      <c r="Z497" t="s">
        <v>46</v>
      </c>
      <c r="AA497">
        <v>1</v>
      </c>
      <c r="AB497">
        <v>59940</v>
      </c>
    </row>
    <row r="498" spans="1:28" x14ac:dyDescent="0.25">
      <c r="A498">
        <v>1211228012</v>
      </c>
      <c r="B498" s="1">
        <v>44558</v>
      </c>
      <c r="C498" t="s">
        <v>276</v>
      </c>
      <c r="D498" t="s">
        <v>277</v>
      </c>
      <c r="E498" t="s">
        <v>278</v>
      </c>
      <c r="F498" t="s">
        <v>80</v>
      </c>
      <c r="G498" t="s">
        <v>32</v>
      </c>
      <c r="H498" s="1">
        <v>44572</v>
      </c>
      <c r="I498" t="s">
        <v>81</v>
      </c>
      <c r="J498">
        <v>119880</v>
      </c>
      <c r="K498">
        <v>119880</v>
      </c>
      <c r="L498">
        <v>2</v>
      </c>
      <c r="M498" t="s">
        <v>159</v>
      </c>
      <c r="N498" t="s">
        <v>160</v>
      </c>
      <c r="O498" t="s">
        <v>161</v>
      </c>
      <c r="P498">
        <v>9990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8991</v>
      </c>
      <c r="Y498">
        <v>6</v>
      </c>
      <c r="Z498" t="s">
        <v>46</v>
      </c>
      <c r="AA498">
        <v>1</v>
      </c>
      <c r="AB498">
        <v>59940</v>
      </c>
    </row>
    <row r="499" spans="1:28" x14ac:dyDescent="0.25">
      <c r="A499">
        <v>1211228013</v>
      </c>
      <c r="B499" s="1">
        <v>44558</v>
      </c>
      <c r="C499" t="s">
        <v>324</v>
      </c>
      <c r="D499" t="s">
        <v>325</v>
      </c>
      <c r="E499" t="s">
        <v>326</v>
      </c>
      <c r="F499" t="s">
        <v>80</v>
      </c>
      <c r="G499" t="s">
        <v>32</v>
      </c>
      <c r="H499" s="1">
        <v>44572</v>
      </c>
      <c r="I499" t="s">
        <v>81</v>
      </c>
      <c r="J499">
        <v>119880</v>
      </c>
      <c r="K499">
        <v>119880</v>
      </c>
      <c r="L499">
        <v>1</v>
      </c>
      <c r="M499" t="s">
        <v>162</v>
      </c>
      <c r="N499" t="s">
        <v>163</v>
      </c>
      <c r="O499" t="s">
        <v>161</v>
      </c>
      <c r="P499">
        <v>119880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107892</v>
      </c>
      <c r="Y499">
        <v>1</v>
      </c>
      <c r="Z499" t="s">
        <v>37</v>
      </c>
      <c r="AA499">
        <v>12</v>
      </c>
      <c r="AB499">
        <v>119880</v>
      </c>
    </row>
    <row r="500" spans="1:28" x14ac:dyDescent="0.25">
      <c r="A500">
        <v>1211228014</v>
      </c>
      <c r="B500" s="1">
        <v>44558</v>
      </c>
      <c r="C500" t="s">
        <v>327</v>
      </c>
      <c r="D500" t="s">
        <v>328</v>
      </c>
      <c r="E500" t="s">
        <v>329</v>
      </c>
      <c r="F500" t="s">
        <v>80</v>
      </c>
      <c r="G500" t="s">
        <v>32</v>
      </c>
      <c r="H500" s="1">
        <v>44572</v>
      </c>
      <c r="I500" t="s">
        <v>81</v>
      </c>
      <c r="J500">
        <v>119880</v>
      </c>
      <c r="K500">
        <v>119880</v>
      </c>
      <c r="L500">
        <v>1</v>
      </c>
      <c r="M500" t="s">
        <v>162</v>
      </c>
      <c r="N500" t="s">
        <v>163</v>
      </c>
      <c r="O500" t="s">
        <v>161</v>
      </c>
      <c r="P500">
        <v>9990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8991</v>
      </c>
      <c r="Y500">
        <v>6</v>
      </c>
      <c r="Z500" t="s">
        <v>46</v>
      </c>
      <c r="AA500">
        <v>1</v>
      </c>
      <c r="AB500">
        <v>59940</v>
      </c>
    </row>
    <row r="501" spans="1:28" x14ac:dyDescent="0.25">
      <c r="A501">
        <v>1211228014</v>
      </c>
      <c r="B501" s="1">
        <v>44558</v>
      </c>
      <c r="C501" t="s">
        <v>327</v>
      </c>
      <c r="D501" t="s">
        <v>328</v>
      </c>
      <c r="E501" t="s">
        <v>329</v>
      </c>
      <c r="F501" t="s">
        <v>80</v>
      </c>
      <c r="G501" t="s">
        <v>32</v>
      </c>
      <c r="H501" s="1">
        <v>44572</v>
      </c>
      <c r="I501" t="s">
        <v>81</v>
      </c>
      <c r="J501">
        <v>119880</v>
      </c>
      <c r="K501">
        <v>119880</v>
      </c>
      <c r="L501">
        <v>2</v>
      </c>
      <c r="M501" t="s">
        <v>159</v>
      </c>
      <c r="N501" t="s">
        <v>160</v>
      </c>
      <c r="O501" t="s">
        <v>161</v>
      </c>
      <c r="P501">
        <v>9990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8991</v>
      </c>
      <c r="Y501">
        <v>6</v>
      </c>
      <c r="Z501" t="s">
        <v>46</v>
      </c>
      <c r="AA501">
        <v>1</v>
      </c>
      <c r="AB501">
        <v>59940</v>
      </c>
    </row>
    <row r="502" spans="1:28" x14ac:dyDescent="0.25">
      <c r="A502">
        <v>1211228015</v>
      </c>
      <c r="B502" s="1">
        <v>44558</v>
      </c>
      <c r="C502" t="s">
        <v>330</v>
      </c>
      <c r="D502" t="s">
        <v>331</v>
      </c>
      <c r="E502" t="s">
        <v>332</v>
      </c>
      <c r="F502" t="s">
        <v>80</v>
      </c>
      <c r="G502" t="s">
        <v>32</v>
      </c>
      <c r="H502" s="1">
        <v>44558</v>
      </c>
      <c r="I502" t="s">
        <v>33</v>
      </c>
      <c r="J502">
        <v>1829856</v>
      </c>
      <c r="K502">
        <v>1829856</v>
      </c>
      <c r="L502">
        <v>1</v>
      </c>
      <c r="M502" t="s">
        <v>34</v>
      </c>
      <c r="N502" t="s">
        <v>35</v>
      </c>
      <c r="O502" t="s">
        <v>36</v>
      </c>
      <c r="P502">
        <v>466800</v>
      </c>
      <c r="Q502">
        <v>20</v>
      </c>
      <c r="R502">
        <v>93360</v>
      </c>
      <c r="S502">
        <v>2</v>
      </c>
      <c r="T502">
        <v>7468.8</v>
      </c>
      <c r="U502">
        <v>0</v>
      </c>
      <c r="V502">
        <v>0</v>
      </c>
      <c r="W502">
        <v>100828.8</v>
      </c>
      <c r="X502">
        <v>336096</v>
      </c>
      <c r="Y502">
        <v>5</v>
      </c>
      <c r="Z502" t="s">
        <v>37</v>
      </c>
      <c r="AA502">
        <v>12</v>
      </c>
      <c r="AB502">
        <v>1829856</v>
      </c>
    </row>
    <row r="503" spans="1:28" x14ac:dyDescent="0.25">
      <c r="A503">
        <v>1211228016</v>
      </c>
      <c r="B503" s="1">
        <v>44558</v>
      </c>
      <c r="C503" t="s">
        <v>140</v>
      </c>
      <c r="D503" t="s">
        <v>141</v>
      </c>
      <c r="E503" t="s">
        <v>142</v>
      </c>
      <c r="F503" t="s">
        <v>31</v>
      </c>
      <c r="G503" t="s">
        <v>32</v>
      </c>
      <c r="H503" s="1">
        <v>44572</v>
      </c>
      <c r="I503" t="s">
        <v>33</v>
      </c>
      <c r="J503">
        <v>1120320</v>
      </c>
      <c r="K503">
        <v>1120320</v>
      </c>
      <c r="L503">
        <v>1</v>
      </c>
      <c r="M503" t="s">
        <v>34</v>
      </c>
      <c r="N503" t="s">
        <v>35</v>
      </c>
      <c r="O503" t="s">
        <v>36</v>
      </c>
      <c r="P503">
        <v>466800</v>
      </c>
      <c r="Q503">
        <v>20</v>
      </c>
      <c r="R503">
        <v>93360</v>
      </c>
      <c r="S503">
        <v>0</v>
      </c>
      <c r="T503">
        <v>0</v>
      </c>
      <c r="U503">
        <v>0</v>
      </c>
      <c r="V503">
        <v>0</v>
      </c>
      <c r="W503">
        <v>93360</v>
      </c>
      <c r="X503">
        <v>336096</v>
      </c>
      <c r="Y503">
        <v>1</v>
      </c>
      <c r="Z503" t="s">
        <v>37</v>
      </c>
      <c r="AA503">
        <v>12</v>
      </c>
      <c r="AB503">
        <v>373440</v>
      </c>
    </row>
    <row r="504" spans="1:28" x14ac:dyDescent="0.25">
      <c r="A504">
        <v>1211228016</v>
      </c>
      <c r="B504" s="1">
        <v>44558</v>
      </c>
      <c r="C504" t="s">
        <v>140</v>
      </c>
      <c r="D504" t="s">
        <v>141</v>
      </c>
      <c r="E504" t="s">
        <v>142</v>
      </c>
      <c r="F504" t="s">
        <v>31</v>
      </c>
      <c r="G504" t="s">
        <v>32</v>
      </c>
      <c r="H504" s="1">
        <v>44572</v>
      </c>
      <c r="I504" t="s">
        <v>33</v>
      </c>
      <c r="J504">
        <v>1120320</v>
      </c>
      <c r="K504">
        <v>1120320</v>
      </c>
      <c r="L504">
        <v>2</v>
      </c>
      <c r="M504" t="s">
        <v>47</v>
      </c>
      <c r="N504" t="s">
        <v>48</v>
      </c>
      <c r="O504" t="s">
        <v>36</v>
      </c>
      <c r="P504">
        <v>466800</v>
      </c>
      <c r="Q504">
        <v>20</v>
      </c>
      <c r="R504">
        <v>93360</v>
      </c>
      <c r="S504">
        <v>0</v>
      </c>
      <c r="T504">
        <v>0</v>
      </c>
      <c r="U504">
        <v>0</v>
      </c>
      <c r="V504">
        <v>0</v>
      </c>
      <c r="W504">
        <v>93360</v>
      </c>
      <c r="X504">
        <v>336096</v>
      </c>
      <c r="Y504">
        <v>2</v>
      </c>
      <c r="Z504" t="s">
        <v>37</v>
      </c>
      <c r="AA504">
        <v>12</v>
      </c>
      <c r="AB504">
        <v>746880</v>
      </c>
    </row>
    <row r="505" spans="1:28" x14ac:dyDescent="0.25">
      <c r="A505">
        <v>1211228017</v>
      </c>
      <c r="B505" s="1">
        <v>44558</v>
      </c>
      <c r="C505" t="s">
        <v>333</v>
      </c>
      <c r="D505" t="s">
        <v>334</v>
      </c>
      <c r="E505" t="s">
        <v>335</v>
      </c>
      <c r="F505" t="s">
        <v>80</v>
      </c>
      <c r="G505" t="s">
        <v>32</v>
      </c>
      <c r="H505" s="1">
        <v>44572</v>
      </c>
      <c r="I505" t="s">
        <v>33</v>
      </c>
      <c r="J505">
        <v>198390</v>
      </c>
      <c r="K505">
        <v>198390</v>
      </c>
      <c r="L505">
        <v>1</v>
      </c>
      <c r="M505" t="s">
        <v>34</v>
      </c>
      <c r="N505" t="s">
        <v>35</v>
      </c>
      <c r="O505" t="s">
        <v>36</v>
      </c>
      <c r="P505">
        <v>38900</v>
      </c>
      <c r="Q505">
        <v>15</v>
      </c>
      <c r="R505">
        <v>5835</v>
      </c>
      <c r="S505">
        <v>0</v>
      </c>
      <c r="T505">
        <v>0</v>
      </c>
      <c r="U505">
        <v>0</v>
      </c>
      <c r="V505">
        <v>0</v>
      </c>
      <c r="W505">
        <v>5835</v>
      </c>
      <c r="X505">
        <v>28008</v>
      </c>
      <c r="Y505">
        <v>6</v>
      </c>
      <c r="Z505" t="s">
        <v>46</v>
      </c>
      <c r="AA505">
        <v>1</v>
      </c>
      <c r="AB505">
        <v>198390</v>
      </c>
    </row>
    <row r="506" spans="1:28" x14ac:dyDescent="0.25">
      <c r="A506">
        <v>1211228017</v>
      </c>
      <c r="B506" s="1">
        <v>44558</v>
      </c>
      <c r="C506" t="s">
        <v>333</v>
      </c>
      <c r="D506" t="s">
        <v>334</v>
      </c>
      <c r="E506" t="s">
        <v>335</v>
      </c>
      <c r="F506" t="s">
        <v>80</v>
      </c>
      <c r="G506" t="s">
        <v>32</v>
      </c>
      <c r="H506" s="1">
        <v>44572</v>
      </c>
      <c r="I506" t="s">
        <v>33</v>
      </c>
      <c r="J506">
        <v>198390</v>
      </c>
      <c r="K506">
        <v>198390</v>
      </c>
      <c r="L506">
        <v>2</v>
      </c>
      <c r="M506" t="s">
        <v>41</v>
      </c>
      <c r="N506" t="s">
        <v>42</v>
      </c>
      <c r="O506" t="s">
        <v>36</v>
      </c>
      <c r="P506">
        <v>38900</v>
      </c>
      <c r="Q506">
        <v>15</v>
      </c>
      <c r="R506">
        <v>5835</v>
      </c>
      <c r="S506">
        <v>0</v>
      </c>
      <c r="T506">
        <v>0</v>
      </c>
      <c r="U506">
        <v>0</v>
      </c>
      <c r="V506">
        <v>0</v>
      </c>
      <c r="W506">
        <v>5835</v>
      </c>
      <c r="X506">
        <v>27588</v>
      </c>
      <c r="Y506">
        <v>0</v>
      </c>
      <c r="Z506" t="s">
        <v>46</v>
      </c>
      <c r="AA506">
        <v>1</v>
      </c>
      <c r="AB506">
        <v>0</v>
      </c>
    </row>
    <row r="507" spans="1:28" x14ac:dyDescent="0.25">
      <c r="A507">
        <v>1211228018</v>
      </c>
      <c r="B507" s="1">
        <v>44558</v>
      </c>
      <c r="C507" t="s">
        <v>336</v>
      </c>
      <c r="D507" t="s">
        <v>337</v>
      </c>
      <c r="E507" t="s">
        <v>338</v>
      </c>
      <c r="F507" t="s">
        <v>80</v>
      </c>
      <c r="G507" t="s">
        <v>32</v>
      </c>
      <c r="H507" s="1">
        <v>44572</v>
      </c>
      <c r="I507" t="s">
        <v>33</v>
      </c>
      <c r="J507">
        <v>396780</v>
      </c>
      <c r="K507">
        <v>396780</v>
      </c>
      <c r="L507">
        <v>1</v>
      </c>
      <c r="M507" t="s">
        <v>34</v>
      </c>
      <c r="N507" t="s">
        <v>35</v>
      </c>
      <c r="O507" t="s">
        <v>36</v>
      </c>
      <c r="P507">
        <v>38900</v>
      </c>
      <c r="Q507">
        <v>15</v>
      </c>
      <c r="R507">
        <v>5835</v>
      </c>
      <c r="S507">
        <v>0</v>
      </c>
      <c r="T507">
        <v>0</v>
      </c>
      <c r="U507">
        <v>0</v>
      </c>
      <c r="V507">
        <v>0</v>
      </c>
      <c r="W507">
        <v>5835</v>
      </c>
      <c r="X507">
        <v>28008</v>
      </c>
      <c r="Y507">
        <v>6</v>
      </c>
      <c r="Z507" t="s">
        <v>46</v>
      </c>
      <c r="AA507">
        <v>1</v>
      </c>
      <c r="AB507">
        <v>198390</v>
      </c>
    </row>
    <row r="508" spans="1:28" x14ac:dyDescent="0.25">
      <c r="A508">
        <v>1211228018</v>
      </c>
      <c r="B508" s="1">
        <v>44558</v>
      </c>
      <c r="C508" t="s">
        <v>336</v>
      </c>
      <c r="D508" t="s">
        <v>337</v>
      </c>
      <c r="E508" t="s">
        <v>338</v>
      </c>
      <c r="F508" t="s">
        <v>80</v>
      </c>
      <c r="G508" t="s">
        <v>32</v>
      </c>
      <c r="H508" s="1">
        <v>44572</v>
      </c>
      <c r="I508" t="s">
        <v>33</v>
      </c>
      <c r="J508">
        <v>396780</v>
      </c>
      <c r="K508">
        <v>396780</v>
      </c>
      <c r="L508">
        <v>2</v>
      </c>
      <c r="M508" t="s">
        <v>47</v>
      </c>
      <c r="N508" t="s">
        <v>48</v>
      </c>
      <c r="O508" t="s">
        <v>36</v>
      </c>
      <c r="P508">
        <v>38900</v>
      </c>
      <c r="Q508">
        <v>15</v>
      </c>
      <c r="R508">
        <v>5835</v>
      </c>
      <c r="S508">
        <v>0</v>
      </c>
      <c r="T508">
        <v>0</v>
      </c>
      <c r="U508">
        <v>0</v>
      </c>
      <c r="V508">
        <v>0</v>
      </c>
      <c r="W508">
        <v>5835</v>
      </c>
      <c r="X508">
        <v>28008</v>
      </c>
      <c r="Y508">
        <v>2</v>
      </c>
      <c r="Z508" t="s">
        <v>46</v>
      </c>
      <c r="AA508">
        <v>1</v>
      </c>
      <c r="AB508">
        <v>66130</v>
      </c>
    </row>
    <row r="509" spans="1:28" x14ac:dyDescent="0.25">
      <c r="A509">
        <v>1211228018</v>
      </c>
      <c r="B509" s="1">
        <v>44558</v>
      </c>
      <c r="C509" t="s">
        <v>336</v>
      </c>
      <c r="D509" t="s">
        <v>337</v>
      </c>
      <c r="E509" t="s">
        <v>338</v>
      </c>
      <c r="F509" t="s">
        <v>80</v>
      </c>
      <c r="G509" t="s">
        <v>32</v>
      </c>
      <c r="H509" s="1">
        <v>44572</v>
      </c>
      <c r="I509" t="s">
        <v>33</v>
      </c>
      <c r="J509">
        <v>396780</v>
      </c>
      <c r="K509">
        <v>396780</v>
      </c>
      <c r="L509">
        <v>3</v>
      </c>
      <c r="M509" t="s">
        <v>41</v>
      </c>
      <c r="N509" t="s">
        <v>42</v>
      </c>
      <c r="O509" t="s">
        <v>36</v>
      </c>
      <c r="P509">
        <v>38900</v>
      </c>
      <c r="Q509">
        <v>15</v>
      </c>
      <c r="R509">
        <v>5835</v>
      </c>
      <c r="S509">
        <v>0</v>
      </c>
      <c r="T509">
        <v>0</v>
      </c>
      <c r="U509">
        <v>0</v>
      </c>
      <c r="V509">
        <v>0</v>
      </c>
      <c r="W509">
        <v>5835</v>
      </c>
      <c r="X509">
        <v>27588</v>
      </c>
      <c r="Y509">
        <v>4</v>
      </c>
      <c r="Z509" t="s">
        <v>46</v>
      </c>
      <c r="AA509">
        <v>1</v>
      </c>
      <c r="AB509">
        <v>132260</v>
      </c>
    </row>
    <row r="510" spans="1:28" x14ac:dyDescent="0.25">
      <c r="A510">
        <v>1211228019</v>
      </c>
      <c r="B510" s="1">
        <v>44558</v>
      </c>
      <c r="C510" t="s">
        <v>276</v>
      </c>
      <c r="D510" t="s">
        <v>277</v>
      </c>
      <c r="E510" t="s">
        <v>278</v>
      </c>
      <c r="F510" t="s">
        <v>80</v>
      </c>
      <c r="G510" t="s">
        <v>32</v>
      </c>
      <c r="H510" s="1">
        <v>44572</v>
      </c>
      <c r="I510" t="s">
        <v>33</v>
      </c>
      <c r="J510">
        <v>396780</v>
      </c>
      <c r="K510">
        <v>396780</v>
      </c>
      <c r="L510">
        <v>1</v>
      </c>
      <c r="M510" t="s">
        <v>34</v>
      </c>
      <c r="N510" t="s">
        <v>35</v>
      </c>
      <c r="O510" t="s">
        <v>36</v>
      </c>
      <c r="P510">
        <v>38900</v>
      </c>
      <c r="Q510">
        <v>15</v>
      </c>
      <c r="R510">
        <v>5835</v>
      </c>
      <c r="S510">
        <v>0</v>
      </c>
      <c r="T510">
        <v>0</v>
      </c>
      <c r="U510">
        <v>0</v>
      </c>
      <c r="V510">
        <v>0</v>
      </c>
      <c r="W510">
        <v>5835</v>
      </c>
      <c r="X510">
        <v>28008</v>
      </c>
      <c r="Y510">
        <v>6</v>
      </c>
      <c r="Z510" t="s">
        <v>46</v>
      </c>
      <c r="AA510">
        <v>1</v>
      </c>
      <c r="AB510">
        <v>198390</v>
      </c>
    </row>
    <row r="511" spans="1:28" x14ac:dyDescent="0.25">
      <c r="A511">
        <v>1211228019</v>
      </c>
      <c r="B511" s="1">
        <v>44558</v>
      </c>
      <c r="C511" t="s">
        <v>276</v>
      </c>
      <c r="D511" t="s">
        <v>277</v>
      </c>
      <c r="E511" t="s">
        <v>278</v>
      </c>
      <c r="F511" t="s">
        <v>80</v>
      </c>
      <c r="G511" t="s">
        <v>32</v>
      </c>
      <c r="H511" s="1">
        <v>44572</v>
      </c>
      <c r="I511" t="s">
        <v>33</v>
      </c>
      <c r="J511">
        <v>396780</v>
      </c>
      <c r="K511">
        <v>396780</v>
      </c>
      <c r="L511">
        <v>2</v>
      </c>
      <c r="M511" t="s">
        <v>41</v>
      </c>
      <c r="N511" t="s">
        <v>42</v>
      </c>
      <c r="O511" t="s">
        <v>36</v>
      </c>
      <c r="P511">
        <v>38900</v>
      </c>
      <c r="Q511">
        <v>15</v>
      </c>
      <c r="R511">
        <v>5835</v>
      </c>
      <c r="S511">
        <v>0</v>
      </c>
      <c r="T511">
        <v>0</v>
      </c>
      <c r="U511">
        <v>0</v>
      </c>
      <c r="V511">
        <v>0</v>
      </c>
      <c r="W511">
        <v>5835</v>
      </c>
      <c r="X511">
        <v>27588</v>
      </c>
      <c r="Y511">
        <v>6</v>
      </c>
      <c r="Z511" t="s">
        <v>46</v>
      </c>
      <c r="AA511">
        <v>1</v>
      </c>
      <c r="AB511">
        <v>198390</v>
      </c>
    </row>
    <row r="512" spans="1:28" x14ac:dyDescent="0.25">
      <c r="A512">
        <v>1211228020</v>
      </c>
      <c r="B512" s="1">
        <v>44558</v>
      </c>
      <c r="C512" t="s">
        <v>339</v>
      </c>
      <c r="D512" t="s">
        <v>340</v>
      </c>
      <c r="E512" t="s">
        <v>341</v>
      </c>
      <c r="F512" t="s">
        <v>80</v>
      </c>
      <c r="G512" t="s">
        <v>32</v>
      </c>
      <c r="H512" s="1">
        <v>44572</v>
      </c>
      <c r="I512" t="s">
        <v>33</v>
      </c>
      <c r="J512">
        <v>264520</v>
      </c>
      <c r="K512">
        <v>264520</v>
      </c>
      <c r="L512">
        <v>1</v>
      </c>
      <c r="M512" t="s">
        <v>47</v>
      </c>
      <c r="N512" t="s">
        <v>48</v>
      </c>
      <c r="O512" t="s">
        <v>36</v>
      </c>
      <c r="P512">
        <v>38900</v>
      </c>
      <c r="Q512">
        <v>15</v>
      </c>
      <c r="R512">
        <v>5835</v>
      </c>
      <c r="S512">
        <v>0</v>
      </c>
      <c r="T512">
        <v>0</v>
      </c>
      <c r="U512">
        <v>0</v>
      </c>
      <c r="V512">
        <v>0</v>
      </c>
      <c r="W512">
        <v>5835</v>
      </c>
      <c r="X512">
        <v>28008</v>
      </c>
      <c r="Y512">
        <v>4</v>
      </c>
      <c r="Z512" t="s">
        <v>46</v>
      </c>
      <c r="AA512">
        <v>1</v>
      </c>
      <c r="AB512">
        <v>132260</v>
      </c>
    </row>
    <row r="513" spans="1:28" x14ac:dyDescent="0.25">
      <c r="A513">
        <v>1211228020</v>
      </c>
      <c r="B513" s="1">
        <v>44558</v>
      </c>
      <c r="C513" t="s">
        <v>339</v>
      </c>
      <c r="D513" t="s">
        <v>340</v>
      </c>
      <c r="E513" t="s">
        <v>341</v>
      </c>
      <c r="F513" t="s">
        <v>80</v>
      </c>
      <c r="G513" t="s">
        <v>32</v>
      </c>
      <c r="H513" s="1">
        <v>44572</v>
      </c>
      <c r="I513" t="s">
        <v>33</v>
      </c>
      <c r="J513">
        <v>264520</v>
      </c>
      <c r="K513">
        <v>264520</v>
      </c>
      <c r="L513">
        <v>2</v>
      </c>
      <c r="M513" t="s">
        <v>34</v>
      </c>
      <c r="N513" t="s">
        <v>35</v>
      </c>
      <c r="O513" t="s">
        <v>36</v>
      </c>
      <c r="P513">
        <v>38900</v>
      </c>
      <c r="Q513">
        <v>15</v>
      </c>
      <c r="R513">
        <v>5835</v>
      </c>
      <c r="S513">
        <v>0</v>
      </c>
      <c r="T513">
        <v>0</v>
      </c>
      <c r="U513">
        <v>0</v>
      </c>
      <c r="V513">
        <v>0</v>
      </c>
      <c r="W513">
        <v>5835</v>
      </c>
      <c r="X513">
        <v>28008</v>
      </c>
      <c r="Y513">
        <v>2</v>
      </c>
      <c r="Z513" t="s">
        <v>46</v>
      </c>
      <c r="AA513">
        <v>1</v>
      </c>
      <c r="AB513">
        <v>66130</v>
      </c>
    </row>
    <row r="514" spans="1:28" x14ac:dyDescent="0.25">
      <c r="A514">
        <v>1211228020</v>
      </c>
      <c r="B514" s="1">
        <v>44558</v>
      </c>
      <c r="C514" t="s">
        <v>339</v>
      </c>
      <c r="D514" t="s">
        <v>340</v>
      </c>
      <c r="E514" t="s">
        <v>341</v>
      </c>
      <c r="F514" t="s">
        <v>80</v>
      </c>
      <c r="G514" t="s">
        <v>32</v>
      </c>
      <c r="H514" s="1">
        <v>44572</v>
      </c>
      <c r="I514" t="s">
        <v>33</v>
      </c>
      <c r="J514">
        <v>264520</v>
      </c>
      <c r="K514">
        <v>264520</v>
      </c>
      <c r="L514">
        <v>3</v>
      </c>
      <c r="M514" t="s">
        <v>41</v>
      </c>
      <c r="N514" t="s">
        <v>42</v>
      </c>
      <c r="O514" t="s">
        <v>36</v>
      </c>
      <c r="P514">
        <v>38900</v>
      </c>
      <c r="Q514">
        <v>15</v>
      </c>
      <c r="R514">
        <v>5835</v>
      </c>
      <c r="S514">
        <v>0</v>
      </c>
      <c r="T514">
        <v>0</v>
      </c>
      <c r="U514">
        <v>0</v>
      </c>
      <c r="V514">
        <v>0</v>
      </c>
      <c r="W514">
        <v>5835</v>
      </c>
      <c r="X514">
        <v>27588</v>
      </c>
      <c r="Y514">
        <v>2</v>
      </c>
      <c r="Z514" t="s">
        <v>46</v>
      </c>
      <c r="AA514">
        <v>1</v>
      </c>
      <c r="AB514">
        <v>66130</v>
      </c>
    </row>
    <row r="515" spans="1:28" x14ac:dyDescent="0.25">
      <c r="A515">
        <v>1211228021</v>
      </c>
      <c r="B515" s="1">
        <v>44558</v>
      </c>
      <c r="C515" t="s">
        <v>324</v>
      </c>
      <c r="D515" t="s">
        <v>325</v>
      </c>
      <c r="E515" t="s">
        <v>326</v>
      </c>
      <c r="F515" t="s">
        <v>80</v>
      </c>
      <c r="G515" t="s">
        <v>32</v>
      </c>
      <c r="H515" s="1">
        <v>44572</v>
      </c>
      <c r="I515" t="s">
        <v>158</v>
      </c>
      <c r="J515">
        <v>198390</v>
      </c>
      <c r="K515">
        <v>198390</v>
      </c>
      <c r="L515">
        <v>1</v>
      </c>
      <c r="M515" t="s">
        <v>47</v>
      </c>
      <c r="N515" t="s">
        <v>48</v>
      </c>
      <c r="O515" t="s">
        <v>36</v>
      </c>
      <c r="P515">
        <v>38900</v>
      </c>
      <c r="Q515">
        <v>15</v>
      </c>
      <c r="R515">
        <v>5835</v>
      </c>
      <c r="S515">
        <v>0</v>
      </c>
      <c r="T515">
        <v>0</v>
      </c>
      <c r="U515">
        <v>0</v>
      </c>
      <c r="V515">
        <v>0</v>
      </c>
      <c r="W515">
        <v>5835</v>
      </c>
      <c r="X515">
        <v>28008</v>
      </c>
      <c r="Y515">
        <v>3</v>
      </c>
      <c r="Z515" t="s">
        <v>46</v>
      </c>
      <c r="AA515">
        <v>1</v>
      </c>
      <c r="AB515">
        <v>99195</v>
      </c>
    </row>
    <row r="516" spans="1:28" x14ac:dyDescent="0.25">
      <c r="A516">
        <v>1211228021</v>
      </c>
      <c r="B516" s="1">
        <v>44558</v>
      </c>
      <c r="C516" t="s">
        <v>324</v>
      </c>
      <c r="D516" t="s">
        <v>325</v>
      </c>
      <c r="E516" t="s">
        <v>326</v>
      </c>
      <c r="F516" t="s">
        <v>80</v>
      </c>
      <c r="G516" t="s">
        <v>32</v>
      </c>
      <c r="H516" s="1">
        <v>44572</v>
      </c>
      <c r="I516" t="s">
        <v>158</v>
      </c>
      <c r="J516">
        <v>198390</v>
      </c>
      <c r="K516">
        <v>198390</v>
      </c>
      <c r="L516">
        <v>2</v>
      </c>
      <c r="M516" t="s">
        <v>34</v>
      </c>
      <c r="N516" t="s">
        <v>35</v>
      </c>
      <c r="O516" t="s">
        <v>36</v>
      </c>
      <c r="P516">
        <v>38900</v>
      </c>
      <c r="Q516">
        <v>15</v>
      </c>
      <c r="R516">
        <v>5835</v>
      </c>
      <c r="S516">
        <v>0</v>
      </c>
      <c r="T516">
        <v>0</v>
      </c>
      <c r="U516">
        <v>0</v>
      </c>
      <c r="V516">
        <v>0</v>
      </c>
      <c r="W516">
        <v>5835</v>
      </c>
      <c r="X516">
        <v>28008</v>
      </c>
      <c r="Y516">
        <v>3</v>
      </c>
      <c r="Z516" t="s">
        <v>46</v>
      </c>
      <c r="AA516">
        <v>1</v>
      </c>
      <c r="AB516">
        <v>99195</v>
      </c>
    </row>
    <row r="517" spans="1:28" x14ac:dyDescent="0.25">
      <c r="A517">
        <v>1211228022</v>
      </c>
      <c r="B517" s="1">
        <v>44558</v>
      </c>
      <c r="C517" t="s">
        <v>342</v>
      </c>
      <c r="D517" t="s">
        <v>343</v>
      </c>
      <c r="E517" t="s">
        <v>344</v>
      </c>
      <c r="F517" t="s">
        <v>80</v>
      </c>
      <c r="G517" t="s">
        <v>32</v>
      </c>
      <c r="H517" s="1">
        <v>44572</v>
      </c>
      <c r="I517" t="s">
        <v>33</v>
      </c>
      <c r="J517">
        <v>198390</v>
      </c>
      <c r="K517">
        <v>198390</v>
      </c>
      <c r="L517">
        <v>1</v>
      </c>
      <c r="M517" t="s">
        <v>34</v>
      </c>
      <c r="N517" t="s">
        <v>35</v>
      </c>
      <c r="O517" t="s">
        <v>36</v>
      </c>
      <c r="P517">
        <v>38900</v>
      </c>
      <c r="Q517">
        <v>15</v>
      </c>
      <c r="R517">
        <v>5835</v>
      </c>
      <c r="S517">
        <v>0</v>
      </c>
      <c r="T517">
        <v>0</v>
      </c>
      <c r="U517">
        <v>0</v>
      </c>
      <c r="V517">
        <v>0</v>
      </c>
      <c r="W517">
        <v>5835</v>
      </c>
      <c r="X517">
        <v>28008</v>
      </c>
      <c r="Y517">
        <v>4</v>
      </c>
      <c r="Z517" t="s">
        <v>46</v>
      </c>
      <c r="AA517">
        <v>1</v>
      </c>
      <c r="AB517">
        <v>132260</v>
      </c>
    </row>
    <row r="518" spans="1:28" x14ac:dyDescent="0.25">
      <c r="A518">
        <v>1211228022</v>
      </c>
      <c r="B518" s="1">
        <v>44558</v>
      </c>
      <c r="C518" t="s">
        <v>342</v>
      </c>
      <c r="D518" t="s">
        <v>343</v>
      </c>
      <c r="E518" t="s">
        <v>344</v>
      </c>
      <c r="F518" t="s">
        <v>80</v>
      </c>
      <c r="G518" t="s">
        <v>32</v>
      </c>
      <c r="H518" s="1">
        <v>44572</v>
      </c>
      <c r="I518" t="s">
        <v>33</v>
      </c>
      <c r="J518">
        <v>198390</v>
      </c>
      <c r="K518">
        <v>198390</v>
      </c>
      <c r="L518">
        <v>2</v>
      </c>
      <c r="M518" t="s">
        <v>41</v>
      </c>
      <c r="N518" t="s">
        <v>42</v>
      </c>
      <c r="O518" t="s">
        <v>36</v>
      </c>
      <c r="P518">
        <v>38900</v>
      </c>
      <c r="Q518">
        <v>15</v>
      </c>
      <c r="R518">
        <v>5835</v>
      </c>
      <c r="S518">
        <v>0</v>
      </c>
      <c r="T518">
        <v>0</v>
      </c>
      <c r="U518">
        <v>0</v>
      </c>
      <c r="V518">
        <v>0</v>
      </c>
      <c r="W518">
        <v>5835</v>
      </c>
      <c r="X518">
        <v>27588</v>
      </c>
      <c r="Y518">
        <v>2</v>
      </c>
      <c r="Z518" t="s">
        <v>46</v>
      </c>
      <c r="AA518">
        <v>1</v>
      </c>
      <c r="AB518">
        <v>66130</v>
      </c>
    </row>
    <row r="519" spans="1:28" x14ac:dyDescent="0.25">
      <c r="A519">
        <v>1211228023</v>
      </c>
      <c r="B519" s="1">
        <v>44558</v>
      </c>
      <c r="C519" t="s">
        <v>345</v>
      </c>
      <c r="D519" t="s">
        <v>346</v>
      </c>
      <c r="E519" t="s">
        <v>347</v>
      </c>
      <c r="F519" t="s">
        <v>80</v>
      </c>
      <c r="G519" t="s">
        <v>32</v>
      </c>
      <c r="H519" s="1">
        <v>44572</v>
      </c>
      <c r="I519" t="s">
        <v>33</v>
      </c>
      <c r="J519">
        <v>198390</v>
      </c>
      <c r="K519">
        <v>198390</v>
      </c>
      <c r="L519">
        <v>1</v>
      </c>
      <c r="M519" t="s">
        <v>34</v>
      </c>
      <c r="N519" t="s">
        <v>35</v>
      </c>
      <c r="O519" t="s">
        <v>36</v>
      </c>
      <c r="P519">
        <v>38900</v>
      </c>
      <c r="Q519">
        <v>15</v>
      </c>
      <c r="R519">
        <v>5835</v>
      </c>
      <c r="S519">
        <v>0</v>
      </c>
      <c r="T519">
        <v>0</v>
      </c>
      <c r="U519">
        <v>0</v>
      </c>
      <c r="V519">
        <v>0</v>
      </c>
      <c r="W519">
        <v>5835</v>
      </c>
      <c r="X519">
        <v>28008</v>
      </c>
      <c r="Y519">
        <v>3</v>
      </c>
      <c r="Z519" t="s">
        <v>46</v>
      </c>
      <c r="AA519">
        <v>1</v>
      </c>
      <c r="AB519">
        <v>99195</v>
      </c>
    </row>
    <row r="520" spans="1:28" x14ac:dyDescent="0.25">
      <c r="A520">
        <v>1211228023</v>
      </c>
      <c r="B520" s="1">
        <v>44558</v>
      </c>
      <c r="C520" t="s">
        <v>345</v>
      </c>
      <c r="D520" t="s">
        <v>346</v>
      </c>
      <c r="E520" t="s">
        <v>347</v>
      </c>
      <c r="F520" t="s">
        <v>80</v>
      </c>
      <c r="G520" t="s">
        <v>32</v>
      </c>
      <c r="H520" s="1">
        <v>44572</v>
      </c>
      <c r="I520" t="s">
        <v>33</v>
      </c>
      <c r="J520">
        <v>198390</v>
      </c>
      <c r="K520">
        <v>198390</v>
      </c>
      <c r="L520">
        <v>2</v>
      </c>
      <c r="M520" t="s">
        <v>47</v>
      </c>
      <c r="N520" t="s">
        <v>48</v>
      </c>
      <c r="O520" t="s">
        <v>36</v>
      </c>
      <c r="P520">
        <v>38900</v>
      </c>
      <c r="Q520">
        <v>15</v>
      </c>
      <c r="R520">
        <v>5835</v>
      </c>
      <c r="S520">
        <v>0</v>
      </c>
      <c r="T520">
        <v>0</v>
      </c>
      <c r="U520">
        <v>0</v>
      </c>
      <c r="V520">
        <v>0</v>
      </c>
      <c r="W520">
        <v>5835</v>
      </c>
      <c r="X520">
        <v>28008</v>
      </c>
      <c r="Y520">
        <v>3</v>
      </c>
      <c r="Z520" t="s">
        <v>46</v>
      </c>
      <c r="AA520">
        <v>1</v>
      </c>
      <c r="AB520">
        <v>99195</v>
      </c>
    </row>
    <row r="521" spans="1:28" x14ac:dyDescent="0.25">
      <c r="A521">
        <v>1211228024</v>
      </c>
      <c r="B521" s="1">
        <v>44558</v>
      </c>
      <c r="C521" t="s">
        <v>348</v>
      </c>
      <c r="D521" t="s">
        <v>349</v>
      </c>
      <c r="E521" t="s">
        <v>350</v>
      </c>
      <c r="F521" t="s">
        <v>80</v>
      </c>
      <c r="G521" t="s">
        <v>32</v>
      </c>
      <c r="H521" s="1">
        <v>44572</v>
      </c>
      <c r="I521" t="s">
        <v>33</v>
      </c>
      <c r="J521">
        <v>198390</v>
      </c>
      <c r="K521">
        <v>198390</v>
      </c>
      <c r="L521">
        <v>1</v>
      </c>
      <c r="M521" t="s">
        <v>34</v>
      </c>
      <c r="N521" t="s">
        <v>35</v>
      </c>
      <c r="O521" t="s">
        <v>36</v>
      </c>
      <c r="P521">
        <v>38900</v>
      </c>
      <c r="Q521">
        <v>15</v>
      </c>
      <c r="R521">
        <v>5835</v>
      </c>
      <c r="S521">
        <v>0</v>
      </c>
      <c r="T521">
        <v>0</v>
      </c>
      <c r="U521">
        <v>0</v>
      </c>
      <c r="V521">
        <v>0</v>
      </c>
      <c r="W521">
        <v>5835</v>
      </c>
      <c r="X521">
        <v>28008</v>
      </c>
      <c r="Y521">
        <v>3</v>
      </c>
      <c r="Z521" t="s">
        <v>46</v>
      </c>
      <c r="AA521">
        <v>1</v>
      </c>
      <c r="AB521">
        <v>99195</v>
      </c>
    </row>
    <row r="522" spans="1:28" x14ac:dyDescent="0.25">
      <c r="A522">
        <v>1211228024</v>
      </c>
      <c r="B522" s="1">
        <v>44558</v>
      </c>
      <c r="C522" t="s">
        <v>348</v>
      </c>
      <c r="D522" t="s">
        <v>349</v>
      </c>
      <c r="E522" t="s">
        <v>350</v>
      </c>
      <c r="F522" t="s">
        <v>80</v>
      </c>
      <c r="G522" t="s">
        <v>32</v>
      </c>
      <c r="H522" s="1">
        <v>44572</v>
      </c>
      <c r="I522" t="s">
        <v>33</v>
      </c>
      <c r="J522">
        <v>198390</v>
      </c>
      <c r="K522">
        <v>198390</v>
      </c>
      <c r="L522">
        <v>2</v>
      </c>
      <c r="M522" t="s">
        <v>41</v>
      </c>
      <c r="N522" t="s">
        <v>42</v>
      </c>
      <c r="O522" t="s">
        <v>36</v>
      </c>
      <c r="P522">
        <v>38900</v>
      </c>
      <c r="Q522">
        <v>15</v>
      </c>
      <c r="R522">
        <v>5835</v>
      </c>
      <c r="S522">
        <v>0</v>
      </c>
      <c r="T522">
        <v>0</v>
      </c>
      <c r="U522">
        <v>0</v>
      </c>
      <c r="V522">
        <v>0</v>
      </c>
      <c r="W522">
        <v>5835</v>
      </c>
      <c r="X522">
        <v>27588</v>
      </c>
      <c r="Y522">
        <v>3</v>
      </c>
      <c r="Z522" t="s">
        <v>46</v>
      </c>
      <c r="AA522">
        <v>1</v>
      </c>
      <c r="AB522">
        <v>99195</v>
      </c>
    </row>
    <row r="523" spans="1:28" x14ac:dyDescent="0.25">
      <c r="A523">
        <v>1211228025</v>
      </c>
      <c r="B523" s="1">
        <v>44558</v>
      </c>
      <c r="C523" t="s">
        <v>351</v>
      </c>
      <c r="D523" t="s">
        <v>352</v>
      </c>
      <c r="E523" t="s">
        <v>353</v>
      </c>
      <c r="F523" t="s">
        <v>80</v>
      </c>
      <c r="G523" t="s">
        <v>32</v>
      </c>
      <c r="H523" s="1">
        <v>44572</v>
      </c>
      <c r="I523" t="s">
        <v>33</v>
      </c>
      <c r="J523">
        <v>198390</v>
      </c>
      <c r="K523">
        <v>198390</v>
      </c>
      <c r="L523">
        <v>1</v>
      </c>
      <c r="M523" t="s">
        <v>34</v>
      </c>
      <c r="N523" t="s">
        <v>35</v>
      </c>
      <c r="O523" t="s">
        <v>36</v>
      </c>
      <c r="P523">
        <v>38900</v>
      </c>
      <c r="Q523">
        <v>15</v>
      </c>
      <c r="R523">
        <v>5835</v>
      </c>
      <c r="S523">
        <v>0</v>
      </c>
      <c r="T523">
        <v>0</v>
      </c>
      <c r="U523">
        <v>0</v>
      </c>
      <c r="V523">
        <v>0</v>
      </c>
      <c r="W523">
        <v>5835</v>
      </c>
      <c r="X523">
        <v>28008</v>
      </c>
      <c r="Y523">
        <v>3</v>
      </c>
      <c r="Z523" t="s">
        <v>46</v>
      </c>
      <c r="AA523">
        <v>1</v>
      </c>
      <c r="AB523">
        <v>99195</v>
      </c>
    </row>
    <row r="524" spans="1:28" x14ac:dyDescent="0.25">
      <c r="A524">
        <v>1211228025</v>
      </c>
      <c r="B524" s="1">
        <v>44558</v>
      </c>
      <c r="C524" t="s">
        <v>351</v>
      </c>
      <c r="D524" t="s">
        <v>352</v>
      </c>
      <c r="E524" t="s">
        <v>353</v>
      </c>
      <c r="F524" t="s">
        <v>80</v>
      </c>
      <c r="G524" t="s">
        <v>32</v>
      </c>
      <c r="H524" s="1">
        <v>44572</v>
      </c>
      <c r="I524" t="s">
        <v>33</v>
      </c>
      <c r="J524">
        <v>198390</v>
      </c>
      <c r="K524">
        <v>198390</v>
      </c>
      <c r="L524">
        <v>2</v>
      </c>
      <c r="M524" t="s">
        <v>41</v>
      </c>
      <c r="N524" t="s">
        <v>42</v>
      </c>
      <c r="O524" t="s">
        <v>36</v>
      </c>
      <c r="P524">
        <v>38900</v>
      </c>
      <c r="Q524">
        <v>15</v>
      </c>
      <c r="R524">
        <v>5835</v>
      </c>
      <c r="S524">
        <v>0</v>
      </c>
      <c r="T524">
        <v>0</v>
      </c>
      <c r="U524">
        <v>0</v>
      </c>
      <c r="V524">
        <v>0</v>
      </c>
      <c r="W524">
        <v>5835</v>
      </c>
      <c r="X524">
        <v>27588</v>
      </c>
      <c r="Y524">
        <v>3</v>
      </c>
      <c r="Z524" t="s">
        <v>46</v>
      </c>
      <c r="AA524">
        <v>1</v>
      </c>
      <c r="AB524">
        <v>99195</v>
      </c>
    </row>
    <row r="525" spans="1:28" x14ac:dyDescent="0.25">
      <c r="A525">
        <v>1211228026</v>
      </c>
      <c r="B525" s="1">
        <v>44558</v>
      </c>
      <c r="C525" t="s">
        <v>198</v>
      </c>
      <c r="D525" t="s">
        <v>199</v>
      </c>
      <c r="E525" t="s">
        <v>200</v>
      </c>
      <c r="F525" t="s">
        <v>80</v>
      </c>
      <c r="G525" t="s">
        <v>32</v>
      </c>
      <c r="H525" s="1">
        <v>44572</v>
      </c>
      <c r="I525" t="s">
        <v>81</v>
      </c>
      <c r="J525">
        <v>706441</v>
      </c>
      <c r="K525">
        <v>706441</v>
      </c>
      <c r="L525">
        <v>1</v>
      </c>
      <c r="M525" t="s">
        <v>56</v>
      </c>
      <c r="N525" t="s">
        <v>57</v>
      </c>
      <c r="O525" t="s">
        <v>58</v>
      </c>
      <c r="P525">
        <v>59731</v>
      </c>
      <c r="Q525">
        <v>0</v>
      </c>
      <c r="R525">
        <v>0</v>
      </c>
      <c r="S525">
        <v>0</v>
      </c>
      <c r="T525">
        <v>0</v>
      </c>
      <c r="U525">
        <v>1</v>
      </c>
      <c r="V525">
        <v>597.30999999999995</v>
      </c>
      <c r="W525">
        <v>597.30999999999995</v>
      </c>
      <c r="X525">
        <v>53763</v>
      </c>
      <c r="Y525">
        <v>4</v>
      </c>
      <c r="Z525" t="s">
        <v>46</v>
      </c>
      <c r="AA525">
        <v>1</v>
      </c>
      <c r="AB525">
        <v>236534.76</v>
      </c>
    </row>
    <row r="526" spans="1:28" x14ac:dyDescent="0.25">
      <c r="A526">
        <v>1211228026</v>
      </c>
      <c r="B526" s="1">
        <v>44558</v>
      </c>
      <c r="C526" t="s">
        <v>198</v>
      </c>
      <c r="D526" t="s">
        <v>199</v>
      </c>
      <c r="E526" t="s">
        <v>200</v>
      </c>
      <c r="F526" t="s">
        <v>80</v>
      </c>
      <c r="G526" t="s">
        <v>32</v>
      </c>
      <c r="H526" s="1">
        <v>44572</v>
      </c>
      <c r="I526" t="s">
        <v>81</v>
      </c>
      <c r="J526">
        <v>706441</v>
      </c>
      <c r="K526">
        <v>706441</v>
      </c>
      <c r="L526">
        <v>2</v>
      </c>
      <c r="M526" t="s">
        <v>59</v>
      </c>
      <c r="N526" t="s">
        <v>60</v>
      </c>
      <c r="O526" t="s">
        <v>58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2</v>
      </c>
      <c r="Z526" t="s">
        <v>46</v>
      </c>
      <c r="AA526">
        <v>1</v>
      </c>
      <c r="AB526">
        <v>0</v>
      </c>
    </row>
    <row r="527" spans="1:28" x14ac:dyDescent="0.25">
      <c r="A527">
        <v>1211228026</v>
      </c>
      <c r="B527" s="1">
        <v>44558</v>
      </c>
      <c r="C527" t="s">
        <v>198</v>
      </c>
      <c r="D527" t="s">
        <v>199</v>
      </c>
      <c r="E527" t="s">
        <v>200</v>
      </c>
      <c r="F527" t="s">
        <v>80</v>
      </c>
      <c r="G527" t="s">
        <v>32</v>
      </c>
      <c r="H527" s="1">
        <v>44572</v>
      </c>
      <c r="I527" t="s">
        <v>81</v>
      </c>
      <c r="J527">
        <v>706441</v>
      </c>
      <c r="K527">
        <v>706441</v>
      </c>
      <c r="L527">
        <v>3</v>
      </c>
      <c r="M527" t="s">
        <v>61</v>
      </c>
      <c r="N527" t="s">
        <v>62</v>
      </c>
      <c r="O527" t="s">
        <v>58</v>
      </c>
      <c r="P527">
        <v>59857</v>
      </c>
      <c r="Q527">
        <v>0</v>
      </c>
      <c r="R527">
        <v>0</v>
      </c>
      <c r="S527">
        <v>0</v>
      </c>
      <c r="T527">
        <v>0</v>
      </c>
      <c r="U527">
        <v>1</v>
      </c>
      <c r="V527">
        <v>598.57000000000005</v>
      </c>
      <c r="W527">
        <v>598.57000000000005</v>
      </c>
      <c r="X527">
        <v>53875</v>
      </c>
      <c r="Y527">
        <v>4</v>
      </c>
      <c r="Z527" t="s">
        <v>46</v>
      </c>
      <c r="AA527">
        <v>1</v>
      </c>
      <c r="AB527">
        <v>237033.72</v>
      </c>
    </row>
    <row r="528" spans="1:28" x14ac:dyDescent="0.25">
      <c r="A528">
        <v>1211228026</v>
      </c>
      <c r="B528" s="1">
        <v>44558</v>
      </c>
      <c r="C528" t="s">
        <v>198</v>
      </c>
      <c r="D528" t="s">
        <v>199</v>
      </c>
      <c r="E528" t="s">
        <v>200</v>
      </c>
      <c r="F528" t="s">
        <v>80</v>
      </c>
      <c r="G528" t="s">
        <v>32</v>
      </c>
      <c r="H528" s="1">
        <v>44572</v>
      </c>
      <c r="I528" t="s">
        <v>81</v>
      </c>
      <c r="J528">
        <v>706441</v>
      </c>
      <c r="K528">
        <v>706441</v>
      </c>
      <c r="L528">
        <v>4</v>
      </c>
      <c r="M528" t="s">
        <v>63</v>
      </c>
      <c r="N528" t="s">
        <v>64</v>
      </c>
      <c r="O528" t="s">
        <v>58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2</v>
      </c>
      <c r="Z528" t="s">
        <v>46</v>
      </c>
      <c r="AA528">
        <v>1</v>
      </c>
      <c r="AB528">
        <v>0</v>
      </c>
    </row>
    <row r="529" spans="1:28" x14ac:dyDescent="0.25">
      <c r="A529">
        <v>1211228026</v>
      </c>
      <c r="B529" s="1">
        <v>44558</v>
      </c>
      <c r="C529" t="s">
        <v>198</v>
      </c>
      <c r="D529" t="s">
        <v>199</v>
      </c>
      <c r="E529" t="s">
        <v>200</v>
      </c>
      <c r="F529" t="s">
        <v>80</v>
      </c>
      <c r="G529" t="s">
        <v>32</v>
      </c>
      <c r="H529" s="1">
        <v>44572</v>
      </c>
      <c r="I529" t="s">
        <v>81</v>
      </c>
      <c r="J529">
        <v>706441</v>
      </c>
      <c r="K529">
        <v>706441</v>
      </c>
      <c r="L529">
        <v>5</v>
      </c>
      <c r="M529" t="s">
        <v>65</v>
      </c>
      <c r="N529" t="s">
        <v>66</v>
      </c>
      <c r="O529" t="s">
        <v>58</v>
      </c>
      <c r="P529">
        <v>58806</v>
      </c>
      <c r="Q529">
        <v>0</v>
      </c>
      <c r="R529">
        <v>0</v>
      </c>
      <c r="S529">
        <v>0</v>
      </c>
      <c r="T529">
        <v>0</v>
      </c>
      <c r="U529">
        <v>1</v>
      </c>
      <c r="V529">
        <v>588.05999999999995</v>
      </c>
      <c r="W529">
        <v>588.05999999999995</v>
      </c>
      <c r="X529">
        <v>52924</v>
      </c>
      <c r="Y529">
        <v>4</v>
      </c>
      <c r="Z529" t="s">
        <v>46</v>
      </c>
      <c r="AA529">
        <v>1</v>
      </c>
      <c r="AB529">
        <v>232871.76</v>
      </c>
    </row>
    <row r="530" spans="1:28" x14ac:dyDescent="0.25">
      <c r="A530">
        <v>1211228026</v>
      </c>
      <c r="B530" s="1">
        <v>44558</v>
      </c>
      <c r="C530" t="s">
        <v>198</v>
      </c>
      <c r="D530" t="s">
        <v>199</v>
      </c>
      <c r="E530" t="s">
        <v>200</v>
      </c>
      <c r="F530" t="s">
        <v>80</v>
      </c>
      <c r="G530" t="s">
        <v>32</v>
      </c>
      <c r="H530" s="1">
        <v>44572</v>
      </c>
      <c r="I530" t="s">
        <v>81</v>
      </c>
      <c r="J530">
        <v>706441</v>
      </c>
      <c r="K530">
        <v>706441</v>
      </c>
      <c r="L530">
        <v>6</v>
      </c>
      <c r="M530" t="s">
        <v>67</v>
      </c>
      <c r="N530" t="s">
        <v>68</v>
      </c>
      <c r="O530" t="s">
        <v>58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2</v>
      </c>
      <c r="Z530" t="s">
        <v>46</v>
      </c>
      <c r="AA530">
        <v>1</v>
      </c>
      <c r="AB530">
        <v>0</v>
      </c>
    </row>
    <row r="531" spans="1:28" x14ac:dyDescent="0.25">
      <c r="A531">
        <v>1211228027</v>
      </c>
      <c r="B531" s="1">
        <v>44558</v>
      </c>
      <c r="C531" t="s">
        <v>52</v>
      </c>
      <c r="D531" t="s">
        <v>53</v>
      </c>
      <c r="E531" t="s">
        <v>54</v>
      </c>
      <c r="F531" t="s">
        <v>31</v>
      </c>
      <c r="G531" t="s">
        <v>32</v>
      </c>
      <c r="H531" s="1">
        <v>44558</v>
      </c>
      <c r="I531" t="s">
        <v>158</v>
      </c>
      <c r="J531">
        <v>15114540</v>
      </c>
      <c r="K531">
        <v>15114540</v>
      </c>
      <c r="L531">
        <v>1</v>
      </c>
      <c r="M531" t="s">
        <v>298</v>
      </c>
      <c r="N531" t="s">
        <v>299</v>
      </c>
      <c r="O531" t="s">
        <v>300</v>
      </c>
      <c r="P531">
        <v>300000</v>
      </c>
      <c r="Q531">
        <v>3</v>
      </c>
      <c r="R531">
        <v>9000</v>
      </c>
      <c r="S531">
        <v>2</v>
      </c>
      <c r="T531">
        <v>5820</v>
      </c>
      <c r="U531">
        <v>0</v>
      </c>
      <c r="V531">
        <v>0</v>
      </c>
      <c r="W531">
        <v>14820</v>
      </c>
      <c r="X531">
        <v>276120</v>
      </c>
      <c r="Y531">
        <v>25</v>
      </c>
      <c r="Z531" t="s">
        <v>37</v>
      </c>
      <c r="AA531">
        <v>60</v>
      </c>
      <c r="AB531">
        <v>7129500</v>
      </c>
    </row>
    <row r="532" spans="1:28" x14ac:dyDescent="0.25">
      <c r="A532">
        <v>1211228027</v>
      </c>
      <c r="B532" s="1">
        <v>44558</v>
      </c>
      <c r="C532" t="s">
        <v>52</v>
      </c>
      <c r="D532" t="s">
        <v>53</v>
      </c>
      <c r="E532" t="s">
        <v>54</v>
      </c>
      <c r="F532" t="s">
        <v>31</v>
      </c>
      <c r="G532" t="s">
        <v>32</v>
      </c>
      <c r="H532" s="1">
        <v>44558</v>
      </c>
      <c r="I532" t="s">
        <v>158</v>
      </c>
      <c r="J532">
        <v>15114540</v>
      </c>
      <c r="K532">
        <v>15114540</v>
      </c>
      <c r="L532">
        <v>2</v>
      </c>
      <c r="M532" t="s">
        <v>301</v>
      </c>
      <c r="N532" t="s">
        <v>302</v>
      </c>
      <c r="O532" t="s">
        <v>300</v>
      </c>
      <c r="P532">
        <v>336000</v>
      </c>
      <c r="Q532">
        <v>3</v>
      </c>
      <c r="R532">
        <v>10080</v>
      </c>
      <c r="S532">
        <v>2</v>
      </c>
      <c r="T532">
        <v>6518.4</v>
      </c>
      <c r="U532">
        <v>0</v>
      </c>
      <c r="V532">
        <v>0</v>
      </c>
      <c r="W532">
        <v>16598.400000000001</v>
      </c>
      <c r="X532">
        <v>309264</v>
      </c>
      <c r="Y532">
        <v>25</v>
      </c>
      <c r="Z532" t="s">
        <v>37</v>
      </c>
      <c r="AA532">
        <v>48</v>
      </c>
      <c r="AB532">
        <v>7985040</v>
      </c>
    </row>
    <row r="533" spans="1:28" x14ac:dyDescent="0.25">
      <c r="A533">
        <v>1211229001</v>
      </c>
      <c r="B533" s="1">
        <v>44559</v>
      </c>
      <c r="C533" t="s">
        <v>131</v>
      </c>
      <c r="D533" t="s">
        <v>132</v>
      </c>
      <c r="E533" t="s">
        <v>133</v>
      </c>
      <c r="F533" t="s">
        <v>80</v>
      </c>
      <c r="G533" t="s">
        <v>32</v>
      </c>
      <c r="H533" s="1">
        <v>44573</v>
      </c>
      <c r="I533" t="s">
        <v>81</v>
      </c>
      <c r="J533">
        <v>23724132</v>
      </c>
      <c r="K533">
        <v>23724132</v>
      </c>
      <c r="L533">
        <v>1</v>
      </c>
      <c r="M533" t="s">
        <v>73</v>
      </c>
      <c r="N533" t="s">
        <v>74</v>
      </c>
      <c r="O533" t="s">
        <v>58</v>
      </c>
      <c r="P533">
        <v>328152</v>
      </c>
      <c r="Q533">
        <v>0</v>
      </c>
      <c r="R533">
        <v>0</v>
      </c>
      <c r="S533">
        <v>0</v>
      </c>
      <c r="T533">
        <v>0</v>
      </c>
      <c r="U533">
        <v>3</v>
      </c>
      <c r="V533">
        <v>9844.56</v>
      </c>
      <c r="W533">
        <v>9844.56</v>
      </c>
      <c r="X533">
        <v>295320</v>
      </c>
      <c r="Y533">
        <v>10</v>
      </c>
      <c r="Z533" t="s">
        <v>37</v>
      </c>
      <c r="AA533">
        <v>6</v>
      </c>
      <c r="AB533">
        <v>3183074.4</v>
      </c>
    </row>
    <row r="534" spans="1:28" x14ac:dyDescent="0.25">
      <c r="A534">
        <v>1211229001</v>
      </c>
      <c r="B534" s="1">
        <v>44559</v>
      </c>
      <c r="C534" t="s">
        <v>131</v>
      </c>
      <c r="D534" t="s">
        <v>132</v>
      </c>
      <c r="E534" t="s">
        <v>133</v>
      </c>
      <c r="F534" t="s">
        <v>80</v>
      </c>
      <c r="G534" t="s">
        <v>32</v>
      </c>
      <c r="H534" s="1">
        <v>44573</v>
      </c>
      <c r="I534" t="s">
        <v>81</v>
      </c>
      <c r="J534">
        <v>23724132</v>
      </c>
      <c r="K534">
        <v>23724132</v>
      </c>
      <c r="L534">
        <v>2</v>
      </c>
      <c r="M534" t="s">
        <v>75</v>
      </c>
      <c r="N534" t="s">
        <v>76</v>
      </c>
      <c r="O534" t="s">
        <v>58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5</v>
      </c>
      <c r="Z534" t="s">
        <v>37</v>
      </c>
      <c r="AA534">
        <v>6</v>
      </c>
      <c r="AB534">
        <v>0</v>
      </c>
    </row>
    <row r="535" spans="1:28" x14ac:dyDescent="0.25">
      <c r="A535">
        <v>1211229001</v>
      </c>
      <c r="B535" s="1">
        <v>44559</v>
      </c>
      <c r="C535" t="s">
        <v>131</v>
      </c>
      <c r="D535" t="s">
        <v>132</v>
      </c>
      <c r="E535" t="s">
        <v>133</v>
      </c>
      <c r="F535" t="s">
        <v>80</v>
      </c>
      <c r="G535" t="s">
        <v>32</v>
      </c>
      <c r="H535" s="1">
        <v>44573</v>
      </c>
      <c r="I535" t="s">
        <v>81</v>
      </c>
      <c r="J535">
        <v>23724132</v>
      </c>
      <c r="K535">
        <v>23724132</v>
      </c>
      <c r="L535">
        <v>3</v>
      </c>
      <c r="M535" t="s">
        <v>56</v>
      </c>
      <c r="N535" t="s">
        <v>57</v>
      </c>
      <c r="O535" t="s">
        <v>58</v>
      </c>
      <c r="P535">
        <v>358387</v>
      </c>
      <c r="Q535">
        <v>0</v>
      </c>
      <c r="R535">
        <v>0</v>
      </c>
      <c r="S535">
        <v>0</v>
      </c>
      <c r="T535">
        <v>0</v>
      </c>
      <c r="U535">
        <v>3</v>
      </c>
      <c r="V535">
        <v>10751.61</v>
      </c>
      <c r="W535">
        <v>10751.61</v>
      </c>
      <c r="X535">
        <v>322578</v>
      </c>
      <c r="Y535">
        <v>20</v>
      </c>
      <c r="Z535" t="s">
        <v>37</v>
      </c>
      <c r="AA535">
        <v>6</v>
      </c>
      <c r="AB535">
        <v>6952707.7999999998</v>
      </c>
    </row>
    <row r="536" spans="1:28" x14ac:dyDescent="0.25">
      <c r="A536">
        <v>1211229001</v>
      </c>
      <c r="B536" s="1">
        <v>44559</v>
      </c>
      <c r="C536" t="s">
        <v>131</v>
      </c>
      <c r="D536" t="s">
        <v>132</v>
      </c>
      <c r="E536" t="s">
        <v>133</v>
      </c>
      <c r="F536" t="s">
        <v>80</v>
      </c>
      <c r="G536" t="s">
        <v>32</v>
      </c>
      <c r="H536" s="1">
        <v>44573</v>
      </c>
      <c r="I536" t="s">
        <v>81</v>
      </c>
      <c r="J536">
        <v>23724132</v>
      </c>
      <c r="K536">
        <v>23724132</v>
      </c>
      <c r="L536">
        <v>4</v>
      </c>
      <c r="M536" t="s">
        <v>59</v>
      </c>
      <c r="N536" t="s">
        <v>60</v>
      </c>
      <c r="O536" t="s">
        <v>58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10</v>
      </c>
      <c r="Z536" t="s">
        <v>37</v>
      </c>
      <c r="AA536">
        <v>6</v>
      </c>
      <c r="AB536">
        <v>0</v>
      </c>
    </row>
    <row r="537" spans="1:28" x14ac:dyDescent="0.25">
      <c r="A537">
        <v>1211229001</v>
      </c>
      <c r="B537" s="1">
        <v>44559</v>
      </c>
      <c r="C537" t="s">
        <v>131</v>
      </c>
      <c r="D537" t="s">
        <v>132</v>
      </c>
      <c r="E537" t="s">
        <v>133</v>
      </c>
      <c r="F537" t="s">
        <v>80</v>
      </c>
      <c r="G537" t="s">
        <v>32</v>
      </c>
      <c r="H537" s="1">
        <v>44573</v>
      </c>
      <c r="I537" t="s">
        <v>81</v>
      </c>
      <c r="J537">
        <v>23724132</v>
      </c>
      <c r="K537">
        <v>23724132</v>
      </c>
      <c r="L537">
        <v>5</v>
      </c>
      <c r="M537" t="s">
        <v>61</v>
      </c>
      <c r="N537" t="s">
        <v>62</v>
      </c>
      <c r="O537" t="s">
        <v>58</v>
      </c>
      <c r="P537">
        <v>359146</v>
      </c>
      <c r="Q537">
        <v>0</v>
      </c>
      <c r="R537">
        <v>0</v>
      </c>
      <c r="S537">
        <v>0</v>
      </c>
      <c r="T537">
        <v>0</v>
      </c>
      <c r="U537">
        <v>3</v>
      </c>
      <c r="V537">
        <v>10774.38</v>
      </c>
      <c r="W537">
        <v>10774.38</v>
      </c>
      <c r="X537">
        <v>323250</v>
      </c>
      <c r="Y537">
        <v>20</v>
      </c>
      <c r="Z537" t="s">
        <v>37</v>
      </c>
      <c r="AA537">
        <v>6</v>
      </c>
      <c r="AB537">
        <v>6967432.4000000004</v>
      </c>
    </row>
    <row r="538" spans="1:28" x14ac:dyDescent="0.25">
      <c r="A538">
        <v>1211229001</v>
      </c>
      <c r="B538" s="1">
        <v>44559</v>
      </c>
      <c r="C538" t="s">
        <v>131</v>
      </c>
      <c r="D538" t="s">
        <v>132</v>
      </c>
      <c r="E538" t="s">
        <v>133</v>
      </c>
      <c r="F538" t="s">
        <v>80</v>
      </c>
      <c r="G538" t="s">
        <v>32</v>
      </c>
      <c r="H538" s="1">
        <v>44573</v>
      </c>
      <c r="I538" t="s">
        <v>81</v>
      </c>
      <c r="J538">
        <v>23724132</v>
      </c>
      <c r="K538">
        <v>23724132</v>
      </c>
      <c r="L538">
        <v>6</v>
      </c>
      <c r="M538" t="s">
        <v>63</v>
      </c>
      <c r="N538" t="s">
        <v>64</v>
      </c>
      <c r="O538" t="s">
        <v>58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10</v>
      </c>
      <c r="Z538" t="s">
        <v>37</v>
      </c>
      <c r="AA538">
        <v>6</v>
      </c>
      <c r="AB538">
        <v>0</v>
      </c>
    </row>
    <row r="539" spans="1:28" x14ac:dyDescent="0.25">
      <c r="A539">
        <v>1211229001</v>
      </c>
      <c r="B539" s="1">
        <v>44559</v>
      </c>
      <c r="C539" t="s">
        <v>131</v>
      </c>
      <c r="D539" t="s">
        <v>132</v>
      </c>
      <c r="E539" t="s">
        <v>133</v>
      </c>
      <c r="F539" t="s">
        <v>80</v>
      </c>
      <c r="G539" t="s">
        <v>32</v>
      </c>
      <c r="H539" s="1">
        <v>44573</v>
      </c>
      <c r="I539" t="s">
        <v>81</v>
      </c>
      <c r="J539">
        <v>23724132</v>
      </c>
      <c r="K539">
        <v>23724132</v>
      </c>
      <c r="L539">
        <v>7</v>
      </c>
      <c r="M539" t="s">
        <v>65</v>
      </c>
      <c r="N539" t="s">
        <v>66</v>
      </c>
      <c r="O539" t="s">
        <v>58</v>
      </c>
      <c r="P539">
        <v>352836</v>
      </c>
      <c r="Q539">
        <v>0</v>
      </c>
      <c r="R539">
        <v>0</v>
      </c>
      <c r="S539">
        <v>0</v>
      </c>
      <c r="T539">
        <v>0</v>
      </c>
      <c r="U539">
        <v>3</v>
      </c>
      <c r="V539">
        <v>10585.08</v>
      </c>
      <c r="W539">
        <v>10585.08</v>
      </c>
      <c r="X539">
        <v>317544</v>
      </c>
      <c r="Y539">
        <v>10</v>
      </c>
      <c r="Z539" t="s">
        <v>37</v>
      </c>
      <c r="AA539">
        <v>6</v>
      </c>
      <c r="AB539">
        <v>3422509.2</v>
      </c>
    </row>
    <row r="540" spans="1:28" x14ac:dyDescent="0.25">
      <c r="A540">
        <v>1211229001</v>
      </c>
      <c r="B540" s="1">
        <v>44559</v>
      </c>
      <c r="C540" t="s">
        <v>131</v>
      </c>
      <c r="D540" t="s">
        <v>132</v>
      </c>
      <c r="E540" t="s">
        <v>133</v>
      </c>
      <c r="F540" t="s">
        <v>80</v>
      </c>
      <c r="G540" t="s">
        <v>32</v>
      </c>
      <c r="H540" s="1">
        <v>44573</v>
      </c>
      <c r="I540" t="s">
        <v>81</v>
      </c>
      <c r="J540">
        <v>23724132</v>
      </c>
      <c r="K540">
        <v>23724132</v>
      </c>
      <c r="L540">
        <v>8</v>
      </c>
      <c r="M540" t="s">
        <v>67</v>
      </c>
      <c r="N540" t="s">
        <v>68</v>
      </c>
      <c r="O540" t="s">
        <v>58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5</v>
      </c>
      <c r="Z540" t="s">
        <v>37</v>
      </c>
      <c r="AA540">
        <v>6</v>
      </c>
      <c r="AB540">
        <v>0</v>
      </c>
    </row>
    <row r="541" spans="1:28" x14ac:dyDescent="0.25">
      <c r="A541">
        <v>1211229001</v>
      </c>
      <c r="B541" s="1">
        <v>44559</v>
      </c>
      <c r="C541" t="s">
        <v>131</v>
      </c>
      <c r="D541" t="s">
        <v>132</v>
      </c>
      <c r="E541" t="s">
        <v>133</v>
      </c>
      <c r="F541" t="s">
        <v>80</v>
      </c>
      <c r="G541" t="s">
        <v>32</v>
      </c>
      <c r="H541" s="1">
        <v>44573</v>
      </c>
      <c r="I541" t="s">
        <v>81</v>
      </c>
      <c r="J541">
        <v>23724132</v>
      </c>
      <c r="K541">
        <v>23724132</v>
      </c>
      <c r="L541">
        <v>9</v>
      </c>
      <c r="M541" t="s">
        <v>97</v>
      </c>
      <c r="N541" t="s">
        <v>98</v>
      </c>
      <c r="O541" t="s">
        <v>84</v>
      </c>
      <c r="P541">
        <v>412154</v>
      </c>
      <c r="Q541">
        <v>0</v>
      </c>
      <c r="R541">
        <v>0</v>
      </c>
      <c r="S541">
        <v>0</v>
      </c>
      <c r="T541">
        <v>0</v>
      </c>
      <c r="U541">
        <v>3</v>
      </c>
      <c r="V541">
        <v>12364.62</v>
      </c>
      <c r="W541">
        <v>12364.62</v>
      </c>
      <c r="X541">
        <v>371000</v>
      </c>
      <c r="Y541">
        <v>4</v>
      </c>
      <c r="Z541" t="s">
        <v>37</v>
      </c>
      <c r="AA541">
        <v>4</v>
      </c>
      <c r="AB541">
        <v>1599157.52</v>
      </c>
    </row>
    <row r="542" spans="1:28" x14ac:dyDescent="0.25">
      <c r="A542">
        <v>1211229001</v>
      </c>
      <c r="B542" s="1">
        <v>44559</v>
      </c>
      <c r="C542" t="s">
        <v>131</v>
      </c>
      <c r="D542" t="s">
        <v>132</v>
      </c>
      <c r="E542" t="s">
        <v>133</v>
      </c>
      <c r="F542" t="s">
        <v>80</v>
      </c>
      <c r="G542" t="s">
        <v>32</v>
      </c>
      <c r="H542" s="1">
        <v>44573</v>
      </c>
      <c r="I542" t="s">
        <v>81</v>
      </c>
      <c r="J542">
        <v>23724132</v>
      </c>
      <c r="K542">
        <v>23724132</v>
      </c>
      <c r="L542">
        <v>10</v>
      </c>
      <c r="M542" t="s">
        <v>99</v>
      </c>
      <c r="N542" t="s">
        <v>100</v>
      </c>
      <c r="O542" t="s">
        <v>84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2</v>
      </c>
      <c r="Z542" t="s">
        <v>37</v>
      </c>
      <c r="AA542">
        <v>4</v>
      </c>
      <c r="AB542">
        <v>0</v>
      </c>
    </row>
    <row r="543" spans="1:28" x14ac:dyDescent="0.25">
      <c r="A543">
        <v>1211229001</v>
      </c>
      <c r="B543" s="1">
        <v>44559</v>
      </c>
      <c r="C543" t="s">
        <v>131</v>
      </c>
      <c r="D543" t="s">
        <v>132</v>
      </c>
      <c r="E543" t="s">
        <v>133</v>
      </c>
      <c r="F543" t="s">
        <v>80</v>
      </c>
      <c r="G543" t="s">
        <v>32</v>
      </c>
      <c r="H543" s="1">
        <v>44573</v>
      </c>
      <c r="I543" t="s">
        <v>81</v>
      </c>
      <c r="J543">
        <v>23724132</v>
      </c>
      <c r="K543">
        <v>23724132</v>
      </c>
      <c r="L543">
        <v>11</v>
      </c>
      <c r="M543" t="s">
        <v>294</v>
      </c>
      <c r="N543" t="s">
        <v>295</v>
      </c>
      <c r="O543" t="s">
        <v>84</v>
      </c>
      <c r="P543">
        <v>412178</v>
      </c>
      <c r="Q543">
        <v>0</v>
      </c>
      <c r="R543">
        <v>0</v>
      </c>
      <c r="S543">
        <v>0</v>
      </c>
      <c r="T543">
        <v>0</v>
      </c>
      <c r="U543">
        <v>3</v>
      </c>
      <c r="V543">
        <v>12365.34</v>
      </c>
      <c r="W543">
        <v>12365.34</v>
      </c>
      <c r="X543">
        <v>371132</v>
      </c>
      <c r="Y543">
        <v>4</v>
      </c>
      <c r="Z543" t="s">
        <v>37</v>
      </c>
      <c r="AA543">
        <v>4</v>
      </c>
      <c r="AB543">
        <v>1599250.64</v>
      </c>
    </row>
    <row r="544" spans="1:28" x14ac:dyDescent="0.25">
      <c r="A544">
        <v>1211229001</v>
      </c>
      <c r="B544" s="1">
        <v>44559</v>
      </c>
      <c r="C544" t="s">
        <v>131</v>
      </c>
      <c r="D544" t="s">
        <v>132</v>
      </c>
      <c r="E544" t="s">
        <v>133</v>
      </c>
      <c r="F544" t="s">
        <v>80</v>
      </c>
      <c r="G544" t="s">
        <v>32</v>
      </c>
      <c r="H544" s="1">
        <v>44573</v>
      </c>
      <c r="I544" t="s">
        <v>81</v>
      </c>
      <c r="J544">
        <v>23724132</v>
      </c>
      <c r="K544">
        <v>23724132</v>
      </c>
      <c r="L544">
        <v>12</v>
      </c>
      <c r="M544" t="s">
        <v>296</v>
      </c>
      <c r="N544" t="s">
        <v>297</v>
      </c>
      <c r="O544" t="s">
        <v>84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2</v>
      </c>
      <c r="Z544" t="s">
        <v>37</v>
      </c>
      <c r="AA544">
        <v>4</v>
      </c>
      <c r="AB544">
        <v>0</v>
      </c>
    </row>
    <row r="545" spans="1:28" x14ac:dyDescent="0.25">
      <c r="A545">
        <v>1211229002</v>
      </c>
      <c r="B545" s="1">
        <v>44559</v>
      </c>
      <c r="C545" t="s">
        <v>77</v>
      </c>
      <c r="D545" t="s">
        <v>78</v>
      </c>
      <c r="E545" t="s">
        <v>79</v>
      </c>
      <c r="F545" t="s">
        <v>80</v>
      </c>
      <c r="G545" t="s">
        <v>32</v>
      </c>
      <c r="H545" s="1">
        <v>44573</v>
      </c>
      <c r="I545" t="s">
        <v>81</v>
      </c>
      <c r="J545">
        <v>9314676</v>
      </c>
      <c r="K545">
        <v>9314676</v>
      </c>
      <c r="L545">
        <v>1</v>
      </c>
      <c r="M545" t="s">
        <v>97</v>
      </c>
      <c r="N545" t="s">
        <v>98</v>
      </c>
      <c r="O545" t="s">
        <v>84</v>
      </c>
      <c r="P545">
        <v>412154</v>
      </c>
      <c r="Q545">
        <v>0</v>
      </c>
      <c r="R545">
        <v>0</v>
      </c>
      <c r="S545">
        <v>0</v>
      </c>
      <c r="T545">
        <v>0</v>
      </c>
      <c r="U545">
        <v>3</v>
      </c>
      <c r="V545">
        <v>12364.62</v>
      </c>
      <c r="W545">
        <v>12364.62</v>
      </c>
      <c r="X545">
        <v>371000</v>
      </c>
      <c r="Y545">
        <v>4</v>
      </c>
      <c r="Z545" t="s">
        <v>37</v>
      </c>
      <c r="AA545">
        <v>4</v>
      </c>
      <c r="AB545">
        <v>1599157.52</v>
      </c>
    </row>
    <row r="546" spans="1:28" x14ac:dyDescent="0.25">
      <c r="A546">
        <v>1211229002</v>
      </c>
      <c r="B546" s="1">
        <v>44559</v>
      </c>
      <c r="C546" t="s">
        <v>77</v>
      </c>
      <c r="D546" t="s">
        <v>78</v>
      </c>
      <c r="E546" t="s">
        <v>79</v>
      </c>
      <c r="F546" t="s">
        <v>80</v>
      </c>
      <c r="G546" t="s">
        <v>32</v>
      </c>
      <c r="H546" s="1">
        <v>44573</v>
      </c>
      <c r="I546" t="s">
        <v>81</v>
      </c>
      <c r="J546">
        <v>9314676</v>
      </c>
      <c r="K546">
        <v>9314676</v>
      </c>
      <c r="L546">
        <v>2</v>
      </c>
      <c r="M546" t="s">
        <v>99</v>
      </c>
      <c r="N546" t="s">
        <v>100</v>
      </c>
      <c r="O546" t="s">
        <v>84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2</v>
      </c>
      <c r="Z546" t="s">
        <v>37</v>
      </c>
      <c r="AA546">
        <v>4</v>
      </c>
      <c r="AB546">
        <v>0</v>
      </c>
    </row>
    <row r="547" spans="1:28" x14ac:dyDescent="0.25">
      <c r="A547">
        <v>1211229002</v>
      </c>
      <c r="B547" s="1">
        <v>44559</v>
      </c>
      <c r="C547" t="s">
        <v>77</v>
      </c>
      <c r="D547" t="s">
        <v>78</v>
      </c>
      <c r="E547" t="s">
        <v>79</v>
      </c>
      <c r="F547" t="s">
        <v>80</v>
      </c>
      <c r="G547" t="s">
        <v>32</v>
      </c>
      <c r="H547" s="1">
        <v>44573</v>
      </c>
      <c r="I547" t="s">
        <v>81</v>
      </c>
      <c r="J547">
        <v>9314676</v>
      </c>
      <c r="K547">
        <v>9314676</v>
      </c>
      <c r="L547">
        <v>3</v>
      </c>
      <c r="M547" t="s">
        <v>116</v>
      </c>
      <c r="N547" t="s">
        <v>117</v>
      </c>
      <c r="O547" t="s">
        <v>84</v>
      </c>
      <c r="P547">
        <v>360646</v>
      </c>
      <c r="Q547">
        <v>0</v>
      </c>
      <c r="R547">
        <v>0</v>
      </c>
      <c r="S547">
        <v>0</v>
      </c>
      <c r="T547">
        <v>0</v>
      </c>
      <c r="U547">
        <v>3</v>
      </c>
      <c r="V547">
        <v>10819.38</v>
      </c>
      <c r="W547">
        <v>10819.38</v>
      </c>
      <c r="X547">
        <v>324600</v>
      </c>
      <c r="Y547">
        <v>2</v>
      </c>
      <c r="Z547" t="s">
        <v>37</v>
      </c>
      <c r="AA547">
        <v>6</v>
      </c>
      <c r="AB547">
        <v>699653.24</v>
      </c>
    </row>
    <row r="548" spans="1:28" x14ac:dyDescent="0.25">
      <c r="A548">
        <v>1211229002</v>
      </c>
      <c r="B548" s="1">
        <v>44559</v>
      </c>
      <c r="C548" t="s">
        <v>77</v>
      </c>
      <c r="D548" t="s">
        <v>78</v>
      </c>
      <c r="E548" t="s">
        <v>79</v>
      </c>
      <c r="F548" t="s">
        <v>80</v>
      </c>
      <c r="G548" t="s">
        <v>32</v>
      </c>
      <c r="H548" s="1">
        <v>44573</v>
      </c>
      <c r="I548" t="s">
        <v>81</v>
      </c>
      <c r="J548">
        <v>9314676</v>
      </c>
      <c r="K548">
        <v>9314676</v>
      </c>
      <c r="L548">
        <v>4</v>
      </c>
      <c r="M548" t="s">
        <v>118</v>
      </c>
      <c r="N548" t="s">
        <v>119</v>
      </c>
      <c r="O548" t="s">
        <v>84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1</v>
      </c>
      <c r="Z548" t="s">
        <v>37</v>
      </c>
      <c r="AA548">
        <v>6</v>
      </c>
      <c r="AB548">
        <v>0</v>
      </c>
    </row>
    <row r="549" spans="1:28" x14ac:dyDescent="0.25">
      <c r="A549">
        <v>1211229002</v>
      </c>
      <c r="B549" s="1">
        <v>44559</v>
      </c>
      <c r="C549" t="s">
        <v>77</v>
      </c>
      <c r="D549" t="s">
        <v>78</v>
      </c>
      <c r="E549" t="s">
        <v>79</v>
      </c>
      <c r="F549" t="s">
        <v>80</v>
      </c>
      <c r="G549" t="s">
        <v>32</v>
      </c>
      <c r="H549" s="1">
        <v>44573</v>
      </c>
      <c r="I549" t="s">
        <v>81</v>
      </c>
      <c r="J549">
        <v>9314676</v>
      </c>
      <c r="K549">
        <v>9314676</v>
      </c>
      <c r="L549">
        <v>5</v>
      </c>
      <c r="M549" t="s">
        <v>82</v>
      </c>
      <c r="N549" t="s">
        <v>83</v>
      </c>
      <c r="O549" t="s">
        <v>84</v>
      </c>
      <c r="P549">
        <v>246306</v>
      </c>
      <c r="Q549">
        <v>20</v>
      </c>
      <c r="R549">
        <v>49261.2</v>
      </c>
      <c r="S549">
        <v>5</v>
      </c>
      <c r="T549">
        <v>9852.24</v>
      </c>
      <c r="U549">
        <v>3</v>
      </c>
      <c r="V549">
        <v>5615.7767999999996</v>
      </c>
      <c r="W549">
        <v>64729.22</v>
      </c>
      <c r="X549">
        <v>177342</v>
      </c>
      <c r="Y549">
        <v>1</v>
      </c>
      <c r="Z549" t="s">
        <v>37</v>
      </c>
      <c r="AA549">
        <v>6</v>
      </c>
      <c r="AB549">
        <v>181576.78</v>
      </c>
    </row>
    <row r="550" spans="1:28" x14ac:dyDescent="0.25">
      <c r="A550">
        <v>1211229002</v>
      </c>
      <c r="B550" s="1">
        <v>44559</v>
      </c>
      <c r="C550" t="s">
        <v>77</v>
      </c>
      <c r="D550" t="s">
        <v>78</v>
      </c>
      <c r="E550" t="s">
        <v>79</v>
      </c>
      <c r="F550" t="s">
        <v>80</v>
      </c>
      <c r="G550" t="s">
        <v>32</v>
      </c>
      <c r="H550" s="1">
        <v>44573</v>
      </c>
      <c r="I550" t="s">
        <v>81</v>
      </c>
      <c r="J550">
        <v>9314676</v>
      </c>
      <c r="K550">
        <v>9314676</v>
      </c>
      <c r="L550">
        <v>6</v>
      </c>
      <c r="M550" t="s">
        <v>73</v>
      </c>
      <c r="N550" t="s">
        <v>74</v>
      </c>
      <c r="O550" t="s">
        <v>58</v>
      </c>
      <c r="P550">
        <v>328152</v>
      </c>
      <c r="Q550">
        <v>0</v>
      </c>
      <c r="R550">
        <v>0</v>
      </c>
      <c r="S550">
        <v>0</v>
      </c>
      <c r="T550">
        <v>0</v>
      </c>
      <c r="U550">
        <v>3</v>
      </c>
      <c r="V550">
        <v>9844.56</v>
      </c>
      <c r="W550">
        <v>9844.56</v>
      </c>
      <c r="X550">
        <v>295320</v>
      </c>
      <c r="Y550">
        <v>2</v>
      </c>
      <c r="Z550" t="s">
        <v>37</v>
      </c>
      <c r="AA550">
        <v>6</v>
      </c>
      <c r="AB550">
        <v>636614.88</v>
      </c>
    </row>
    <row r="551" spans="1:28" x14ac:dyDescent="0.25">
      <c r="A551">
        <v>1211229002</v>
      </c>
      <c r="B551" s="1">
        <v>44559</v>
      </c>
      <c r="C551" t="s">
        <v>77</v>
      </c>
      <c r="D551" t="s">
        <v>78</v>
      </c>
      <c r="E551" t="s">
        <v>79</v>
      </c>
      <c r="F551" t="s">
        <v>80</v>
      </c>
      <c r="G551" t="s">
        <v>32</v>
      </c>
      <c r="H551" s="1">
        <v>44573</v>
      </c>
      <c r="I551" t="s">
        <v>81</v>
      </c>
      <c r="J551">
        <v>9314676</v>
      </c>
      <c r="K551">
        <v>9314676</v>
      </c>
      <c r="L551">
        <v>7</v>
      </c>
      <c r="M551" t="s">
        <v>75</v>
      </c>
      <c r="N551" t="s">
        <v>76</v>
      </c>
      <c r="O551" t="s">
        <v>58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1</v>
      </c>
      <c r="Z551" t="s">
        <v>37</v>
      </c>
      <c r="AA551">
        <v>6</v>
      </c>
      <c r="AB551">
        <v>0</v>
      </c>
    </row>
    <row r="552" spans="1:28" x14ac:dyDescent="0.25">
      <c r="A552">
        <v>1211229002</v>
      </c>
      <c r="B552" s="1">
        <v>44559</v>
      </c>
      <c r="C552" t="s">
        <v>77</v>
      </c>
      <c r="D552" t="s">
        <v>78</v>
      </c>
      <c r="E552" t="s">
        <v>79</v>
      </c>
      <c r="F552" t="s">
        <v>80</v>
      </c>
      <c r="G552" t="s">
        <v>32</v>
      </c>
      <c r="H552" s="1">
        <v>44573</v>
      </c>
      <c r="I552" t="s">
        <v>81</v>
      </c>
      <c r="J552">
        <v>9314676</v>
      </c>
      <c r="K552">
        <v>9314676</v>
      </c>
      <c r="L552">
        <v>8</v>
      </c>
      <c r="M552" t="s">
        <v>61</v>
      </c>
      <c r="N552" t="s">
        <v>62</v>
      </c>
      <c r="O552" t="s">
        <v>58</v>
      </c>
      <c r="P552">
        <v>359146</v>
      </c>
      <c r="Q552">
        <v>0</v>
      </c>
      <c r="R552">
        <v>0</v>
      </c>
      <c r="S552">
        <v>0</v>
      </c>
      <c r="T552">
        <v>0</v>
      </c>
      <c r="U552">
        <v>3</v>
      </c>
      <c r="V552">
        <v>10774.38</v>
      </c>
      <c r="W552">
        <v>10774.38</v>
      </c>
      <c r="X552">
        <v>323250</v>
      </c>
      <c r="Y552">
        <v>4</v>
      </c>
      <c r="Z552" t="s">
        <v>37</v>
      </c>
      <c r="AA552">
        <v>6</v>
      </c>
      <c r="AB552">
        <v>1393486.48</v>
      </c>
    </row>
    <row r="553" spans="1:28" x14ac:dyDescent="0.25">
      <c r="A553">
        <v>1211229002</v>
      </c>
      <c r="B553" s="1">
        <v>44559</v>
      </c>
      <c r="C553" t="s">
        <v>77</v>
      </c>
      <c r="D553" t="s">
        <v>78</v>
      </c>
      <c r="E553" t="s">
        <v>79</v>
      </c>
      <c r="F553" t="s">
        <v>80</v>
      </c>
      <c r="G553" t="s">
        <v>32</v>
      </c>
      <c r="H553" s="1">
        <v>44573</v>
      </c>
      <c r="I553" t="s">
        <v>81</v>
      </c>
      <c r="J553">
        <v>9314676</v>
      </c>
      <c r="K553">
        <v>9314676</v>
      </c>
      <c r="L553">
        <v>9</v>
      </c>
      <c r="M553" t="s">
        <v>63</v>
      </c>
      <c r="N553" t="s">
        <v>64</v>
      </c>
      <c r="O553" t="s">
        <v>58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2</v>
      </c>
      <c r="Z553" t="s">
        <v>37</v>
      </c>
      <c r="AA553">
        <v>6</v>
      </c>
      <c r="AB553">
        <v>0</v>
      </c>
    </row>
    <row r="554" spans="1:28" x14ac:dyDescent="0.25">
      <c r="A554">
        <v>1211229002</v>
      </c>
      <c r="B554" s="1">
        <v>44559</v>
      </c>
      <c r="C554" t="s">
        <v>77</v>
      </c>
      <c r="D554" t="s">
        <v>78</v>
      </c>
      <c r="E554" t="s">
        <v>79</v>
      </c>
      <c r="F554" t="s">
        <v>80</v>
      </c>
      <c r="G554" t="s">
        <v>32</v>
      </c>
      <c r="H554" s="1">
        <v>44573</v>
      </c>
      <c r="I554" t="s">
        <v>81</v>
      </c>
      <c r="J554">
        <v>9314676</v>
      </c>
      <c r="K554">
        <v>9314676</v>
      </c>
      <c r="L554">
        <v>10</v>
      </c>
      <c r="M554" t="s">
        <v>56</v>
      </c>
      <c r="N554" t="s">
        <v>57</v>
      </c>
      <c r="O554" t="s">
        <v>58</v>
      </c>
      <c r="P554">
        <v>358387</v>
      </c>
      <c r="Q554">
        <v>0</v>
      </c>
      <c r="R554">
        <v>0</v>
      </c>
      <c r="S554">
        <v>0</v>
      </c>
      <c r="T554">
        <v>0</v>
      </c>
      <c r="U554">
        <v>3</v>
      </c>
      <c r="V554">
        <v>10751.61</v>
      </c>
      <c r="W554">
        <v>10751.61</v>
      </c>
      <c r="X554">
        <v>322578</v>
      </c>
      <c r="Y554">
        <v>6</v>
      </c>
      <c r="Z554" t="s">
        <v>37</v>
      </c>
      <c r="AA554">
        <v>6</v>
      </c>
      <c r="AB554">
        <v>2085812.34</v>
      </c>
    </row>
    <row r="555" spans="1:28" x14ac:dyDescent="0.25">
      <c r="A555">
        <v>1211229002</v>
      </c>
      <c r="B555" s="1">
        <v>44559</v>
      </c>
      <c r="C555" t="s">
        <v>77</v>
      </c>
      <c r="D555" t="s">
        <v>78</v>
      </c>
      <c r="E555" t="s">
        <v>79</v>
      </c>
      <c r="F555" t="s">
        <v>80</v>
      </c>
      <c r="G555" t="s">
        <v>32</v>
      </c>
      <c r="H555" s="1">
        <v>44573</v>
      </c>
      <c r="I555" t="s">
        <v>81</v>
      </c>
      <c r="J555">
        <v>9314676</v>
      </c>
      <c r="K555">
        <v>9314676</v>
      </c>
      <c r="L555">
        <v>11</v>
      </c>
      <c r="M555" t="s">
        <v>59</v>
      </c>
      <c r="N555" t="s">
        <v>60</v>
      </c>
      <c r="O555" t="s">
        <v>58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3</v>
      </c>
      <c r="Z555" t="s">
        <v>37</v>
      </c>
      <c r="AA555">
        <v>6</v>
      </c>
      <c r="AB555">
        <v>0</v>
      </c>
    </row>
    <row r="556" spans="1:28" x14ac:dyDescent="0.25">
      <c r="A556">
        <v>1211229002</v>
      </c>
      <c r="B556" s="1">
        <v>44559</v>
      </c>
      <c r="C556" t="s">
        <v>77</v>
      </c>
      <c r="D556" t="s">
        <v>78</v>
      </c>
      <c r="E556" t="s">
        <v>79</v>
      </c>
      <c r="F556" t="s">
        <v>80</v>
      </c>
      <c r="G556" t="s">
        <v>32</v>
      </c>
      <c r="H556" s="1">
        <v>44573</v>
      </c>
      <c r="I556" t="s">
        <v>81</v>
      </c>
      <c r="J556">
        <v>9314676</v>
      </c>
      <c r="K556">
        <v>9314676</v>
      </c>
      <c r="L556">
        <v>12</v>
      </c>
      <c r="M556" t="s">
        <v>65</v>
      </c>
      <c r="N556" t="s">
        <v>66</v>
      </c>
      <c r="O556" t="s">
        <v>58</v>
      </c>
      <c r="P556">
        <v>352836</v>
      </c>
      <c r="Q556">
        <v>0</v>
      </c>
      <c r="R556">
        <v>0</v>
      </c>
      <c r="S556">
        <v>0</v>
      </c>
      <c r="T556">
        <v>0</v>
      </c>
      <c r="U556">
        <v>3</v>
      </c>
      <c r="V556">
        <v>10585.08</v>
      </c>
      <c r="W556">
        <v>10585.08</v>
      </c>
      <c r="X556">
        <v>317544</v>
      </c>
      <c r="Y556">
        <v>4</v>
      </c>
      <c r="Z556" t="s">
        <v>37</v>
      </c>
      <c r="AA556">
        <v>6</v>
      </c>
      <c r="AB556">
        <v>1369003.68</v>
      </c>
    </row>
    <row r="557" spans="1:28" x14ac:dyDescent="0.25">
      <c r="A557">
        <v>1211229002</v>
      </c>
      <c r="B557" s="1">
        <v>44559</v>
      </c>
      <c r="C557" t="s">
        <v>77</v>
      </c>
      <c r="D557" t="s">
        <v>78</v>
      </c>
      <c r="E557" t="s">
        <v>79</v>
      </c>
      <c r="F557" t="s">
        <v>80</v>
      </c>
      <c r="G557" t="s">
        <v>32</v>
      </c>
      <c r="H557" s="1">
        <v>44573</v>
      </c>
      <c r="I557" t="s">
        <v>81</v>
      </c>
      <c r="J557">
        <v>9314676</v>
      </c>
      <c r="K557">
        <v>9314676</v>
      </c>
      <c r="L557">
        <v>13</v>
      </c>
      <c r="M557" t="s">
        <v>67</v>
      </c>
      <c r="N557" t="s">
        <v>68</v>
      </c>
      <c r="O557" t="s">
        <v>58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2</v>
      </c>
      <c r="Z557" t="s">
        <v>37</v>
      </c>
      <c r="AA557">
        <v>6</v>
      </c>
      <c r="AB557">
        <v>0</v>
      </c>
    </row>
    <row r="558" spans="1:28" x14ac:dyDescent="0.25">
      <c r="A558">
        <v>1211229002</v>
      </c>
      <c r="B558" s="1">
        <v>44559</v>
      </c>
      <c r="C558" t="s">
        <v>77</v>
      </c>
      <c r="D558" t="s">
        <v>78</v>
      </c>
      <c r="E558" t="s">
        <v>79</v>
      </c>
      <c r="F558" t="s">
        <v>80</v>
      </c>
      <c r="G558" t="s">
        <v>32</v>
      </c>
      <c r="H558" s="1">
        <v>44573</v>
      </c>
      <c r="I558" t="s">
        <v>81</v>
      </c>
      <c r="J558">
        <v>9314676</v>
      </c>
      <c r="K558">
        <v>9314676</v>
      </c>
      <c r="L558">
        <v>14</v>
      </c>
      <c r="M558" t="s">
        <v>69</v>
      </c>
      <c r="N558" t="s">
        <v>70</v>
      </c>
      <c r="O558" t="s">
        <v>58</v>
      </c>
      <c r="P558">
        <v>347776</v>
      </c>
      <c r="Q558">
        <v>0</v>
      </c>
      <c r="R558">
        <v>0</v>
      </c>
      <c r="S558">
        <v>0</v>
      </c>
      <c r="T558">
        <v>0</v>
      </c>
      <c r="U558">
        <v>3</v>
      </c>
      <c r="V558">
        <v>10433.280000000001</v>
      </c>
      <c r="W558">
        <v>10433.280000000001</v>
      </c>
      <c r="X558">
        <v>313000</v>
      </c>
      <c r="Y558">
        <v>4</v>
      </c>
      <c r="Z558" t="s">
        <v>37</v>
      </c>
      <c r="AA558">
        <v>4</v>
      </c>
      <c r="AB558">
        <v>1349370.8799999999</v>
      </c>
    </row>
    <row r="559" spans="1:28" x14ac:dyDescent="0.25">
      <c r="A559">
        <v>1211229002</v>
      </c>
      <c r="B559" s="1">
        <v>44559</v>
      </c>
      <c r="C559" t="s">
        <v>77</v>
      </c>
      <c r="D559" t="s">
        <v>78</v>
      </c>
      <c r="E559" t="s">
        <v>79</v>
      </c>
      <c r="F559" t="s">
        <v>80</v>
      </c>
      <c r="G559" t="s">
        <v>32</v>
      </c>
      <c r="H559" s="1">
        <v>44573</v>
      </c>
      <c r="I559" t="s">
        <v>81</v>
      </c>
      <c r="J559">
        <v>9314676</v>
      </c>
      <c r="K559">
        <v>9314676</v>
      </c>
      <c r="L559">
        <v>15</v>
      </c>
      <c r="M559" t="s">
        <v>71</v>
      </c>
      <c r="N559" t="s">
        <v>72</v>
      </c>
      <c r="O559" t="s">
        <v>58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2</v>
      </c>
      <c r="Z559" t="s">
        <v>37</v>
      </c>
      <c r="AA559">
        <v>4</v>
      </c>
      <c r="AB559">
        <v>0</v>
      </c>
    </row>
    <row r="560" spans="1:28" x14ac:dyDescent="0.25">
      <c r="A560">
        <v>1211217002</v>
      </c>
      <c r="B560" s="1">
        <v>44560</v>
      </c>
      <c r="C560" t="s">
        <v>354</v>
      </c>
      <c r="D560" t="s">
        <v>355</v>
      </c>
      <c r="E560" t="s">
        <v>356</v>
      </c>
      <c r="F560" t="s">
        <v>31</v>
      </c>
      <c r="G560" t="s">
        <v>32</v>
      </c>
      <c r="H560" s="1">
        <v>44574</v>
      </c>
      <c r="I560" t="s">
        <v>33</v>
      </c>
      <c r="J560">
        <v>198390</v>
      </c>
      <c r="K560">
        <v>198390</v>
      </c>
      <c r="L560">
        <v>1</v>
      </c>
      <c r="M560" t="s">
        <v>47</v>
      </c>
      <c r="N560" t="s">
        <v>48</v>
      </c>
      <c r="O560" t="s">
        <v>36</v>
      </c>
      <c r="P560">
        <v>38900</v>
      </c>
      <c r="Q560">
        <v>15</v>
      </c>
      <c r="R560">
        <v>5835</v>
      </c>
      <c r="S560">
        <v>0</v>
      </c>
      <c r="T560">
        <v>0</v>
      </c>
      <c r="U560">
        <v>0</v>
      </c>
      <c r="V560">
        <v>0</v>
      </c>
      <c r="W560">
        <v>5835</v>
      </c>
      <c r="X560">
        <v>27588</v>
      </c>
      <c r="Y560">
        <v>6</v>
      </c>
      <c r="Z560" t="s">
        <v>46</v>
      </c>
      <c r="AA560">
        <v>1</v>
      </c>
      <c r="AB560">
        <v>198390</v>
      </c>
    </row>
    <row r="561" spans="1:28" x14ac:dyDescent="0.25">
      <c r="A561">
        <v>1211217003</v>
      </c>
      <c r="B561" s="1">
        <v>44560</v>
      </c>
      <c r="C561" t="s">
        <v>357</v>
      </c>
      <c r="D561" t="s">
        <v>358</v>
      </c>
      <c r="E561" t="s">
        <v>356</v>
      </c>
      <c r="F561" t="s">
        <v>31</v>
      </c>
      <c r="G561" t="s">
        <v>32</v>
      </c>
      <c r="H561" s="1">
        <v>44574</v>
      </c>
      <c r="I561" t="s">
        <v>33</v>
      </c>
      <c r="J561">
        <v>198390</v>
      </c>
      <c r="K561">
        <v>198390</v>
      </c>
      <c r="L561">
        <v>1</v>
      </c>
      <c r="M561" t="s">
        <v>47</v>
      </c>
      <c r="N561" t="s">
        <v>48</v>
      </c>
      <c r="O561" t="s">
        <v>36</v>
      </c>
      <c r="P561">
        <v>38900</v>
      </c>
      <c r="Q561">
        <v>15</v>
      </c>
      <c r="R561">
        <v>5835</v>
      </c>
      <c r="S561">
        <v>0</v>
      </c>
      <c r="T561">
        <v>0</v>
      </c>
      <c r="U561">
        <v>0</v>
      </c>
      <c r="V561">
        <v>0</v>
      </c>
      <c r="W561">
        <v>5835</v>
      </c>
      <c r="X561">
        <v>27588</v>
      </c>
      <c r="Y561">
        <v>6</v>
      </c>
      <c r="Z561" t="s">
        <v>46</v>
      </c>
      <c r="AA561">
        <v>1</v>
      </c>
      <c r="AB561">
        <v>198390</v>
      </c>
    </row>
    <row r="562" spans="1:28" x14ac:dyDescent="0.25">
      <c r="A562">
        <v>1211230001</v>
      </c>
      <c r="B562" s="1">
        <v>44560</v>
      </c>
      <c r="C562" t="s">
        <v>359</v>
      </c>
      <c r="D562" t="s">
        <v>360</v>
      </c>
      <c r="E562" t="s">
        <v>361</v>
      </c>
      <c r="F562" t="s">
        <v>80</v>
      </c>
      <c r="G562" t="s">
        <v>32</v>
      </c>
      <c r="H562" s="1">
        <v>44574</v>
      </c>
      <c r="I562" t="s">
        <v>33</v>
      </c>
      <c r="J562">
        <v>396780</v>
      </c>
      <c r="K562">
        <v>396780</v>
      </c>
      <c r="L562">
        <v>1</v>
      </c>
      <c r="M562" t="s">
        <v>34</v>
      </c>
      <c r="N562" t="s">
        <v>35</v>
      </c>
      <c r="O562" t="s">
        <v>36</v>
      </c>
      <c r="P562">
        <v>466800</v>
      </c>
      <c r="Q562">
        <v>15</v>
      </c>
      <c r="R562">
        <v>70020</v>
      </c>
      <c r="S562">
        <v>0</v>
      </c>
      <c r="T562">
        <v>0</v>
      </c>
      <c r="U562">
        <v>0</v>
      </c>
      <c r="V562">
        <v>0</v>
      </c>
      <c r="W562">
        <v>70020</v>
      </c>
      <c r="X562">
        <v>336096</v>
      </c>
      <c r="Y562">
        <v>1</v>
      </c>
      <c r="Z562" t="s">
        <v>37</v>
      </c>
      <c r="AA562">
        <v>12</v>
      </c>
      <c r="AB562">
        <v>396780</v>
      </c>
    </row>
    <row r="563" spans="1:28" x14ac:dyDescent="0.25">
      <c r="A563">
        <v>1211231001</v>
      </c>
      <c r="B563" s="1">
        <v>44561</v>
      </c>
      <c r="C563" t="s">
        <v>38</v>
      </c>
      <c r="D563" t="s">
        <v>39</v>
      </c>
      <c r="E563" t="s">
        <v>40</v>
      </c>
      <c r="F563" t="s">
        <v>31</v>
      </c>
      <c r="G563" t="s">
        <v>32</v>
      </c>
      <c r="H563" s="1">
        <v>44575</v>
      </c>
      <c r="I563" t="s">
        <v>33</v>
      </c>
      <c r="J563">
        <v>2240640</v>
      </c>
      <c r="K563">
        <v>2240640</v>
      </c>
      <c r="L563">
        <v>1</v>
      </c>
      <c r="M563" t="s">
        <v>47</v>
      </c>
      <c r="N563" t="s">
        <v>48</v>
      </c>
      <c r="O563" t="s">
        <v>36</v>
      </c>
      <c r="P563">
        <v>466800</v>
      </c>
      <c r="Q563">
        <v>20</v>
      </c>
      <c r="R563">
        <v>93360</v>
      </c>
      <c r="S563">
        <v>0</v>
      </c>
      <c r="T563">
        <v>0</v>
      </c>
      <c r="U563">
        <v>0</v>
      </c>
      <c r="V563">
        <v>0</v>
      </c>
      <c r="W563">
        <v>93360</v>
      </c>
      <c r="X563">
        <v>336096</v>
      </c>
      <c r="Y563">
        <v>1</v>
      </c>
      <c r="Z563" t="s">
        <v>37</v>
      </c>
      <c r="AA563">
        <v>12</v>
      </c>
      <c r="AB563">
        <v>373440</v>
      </c>
    </row>
    <row r="564" spans="1:28" x14ac:dyDescent="0.25">
      <c r="A564">
        <v>1211231001</v>
      </c>
      <c r="B564" s="1">
        <v>44561</v>
      </c>
      <c r="C564" t="s">
        <v>38</v>
      </c>
      <c r="D564" t="s">
        <v>39</v>
      </c>
      <c r="E564" t="s">
        <v>40</v>
      </c>
      <c r="F564" t="s">
        <v>31</v>
      </c>
      <c r="G564" t="s">
        <v>32</v>
      </c>
      <c r="H564" s="1">
        <v>44575</v>
      </c>
      <c r="I564" t="s">
        <v>33</v>
      </c>
      <c r="J564">
        <v>2240640</v>
      </c>
      <c r="K564">
        <v>2240640</v>
      </c>
      <c r="L564">
        <v>2</v>
      </c>
      <c r="M564" t="s">
        <v>34</v>
      </c>
      <c r="N564" t="s">
        <v>35</v>
      </c>
      <c r="O564" t="s">
        <v>36</v>
      </c>
      <c r="P564">
        <v>466800</v>
      </c>
      <c r="Q564">
        <v>20</v>
      </c>
      <c r="R564">
        <v>93360</v>
      </c>
      <c r="S564">
        <v>0</v>
      </c>
      <c r="T564">
        <v>0</v>
      </c>
      <c r="U564">
        <v>0</v>
      </c>
      <c r="V564">
        <v>0</v>
      </c>
      <c r="W564">
        <v>93360</v>
      </c>
      <c r="X564">
        <v>336096</v>
      </c>
      <c r="Y564">
        <v>2</v>
      </c>
      <c r="Z564" t="s">
        <v>37</v>
      </c>
      <c r="AA564">
        <v>12</v>
      </c>
      <c r="AB564">
        <v>746880</v>
      </c>
    </row>
    <row r="565" spans="1:28" x14ac:dyDescent="0.25">
      <c r="A565">
        <v>1211231001</v>
      </c>
      <c r="B565" s="1">
        <v>44561</v>
      </c>
      <c r="C565" t="s">
        <v>38</v>
      </c>
      <c r="D565" t="s">
        <v>39</v>
      </c>
      <c r="E565" t="s">
        <v>40</v>
      </c>
      <c r="F565" t="s">
        <v>31</v>
      </c>
      <c r="G565" t="s">
        <v>32</v>
      </c>
      <c r="H565" s="1">
        <v>44575</v>
      </c>
      <c r="I565" t="s">
        <v>33</v>
      </c>
      <c r="J565">
        <v>2240640</v>
      </c>
      <c r="K565">
        <v>2240640</v>
      </c>
      <c r="L565">
        <v>3</v>
      </c>
      <c r="M565" t="s">
        <v>41</v>
      </c>
      <c r="N565" t="s">
        <v>42</v>
      </c>
      <c r="O565" t="s">
        <v>36</v>
      </c>
      <c r="P565">
        <v>466800</v>
      </c>
      <c r="Q565">
        <v>20</v>
      </c>
      <c r="R565">
        <v>93360</v>
      </c>
      <c r="S565">
        <v>0</v>
      </c>
      <c r="T565">
        <v>0</v>
      </c>
      <c r="U565">
        <v>0</v>
      </c>
      <c r="V565">
        <v>0</v>
      </c>
      <c r="W565">
        <v>93360</v>
      </c>
      <c r="X565">
        <v>331056</v>
      </c>
      <c r="Y565">
        <v>3</v>
      </c>
      <c r="Z565" t="s">
        <v>37</v>
      </c>
      <c r="AA565">
        <v>12</v>
      </c>
      <c r="AB565">
        <v>1120320</v>
      </c>
    </row>
    <row r="566" spans="1:28" x14ac:dyDescent="0.25">
      <c r="A566">
        <v>1211231002</v>
      </c>
      <c r="B566" s="1">
        <v>44561</v>
      </c>
      <c r="C566" t="s">
        <v>52</v>
      </c>
      <c r="D566" t="s">
        <v>53</v>
      </c>
      <c r="E566" t="s">
        <v>54</v>
      </c>
      <c r="F566" t="s">
        <v>31</v>
      </c>
      <c r="G566" t="s">
        <v>32</v>
      </c>
      <c r="H566" s="1">
        <v>44561</v>
      </c>
      <c r="I566" t="s">
        <v>33</v>
      </c>
      <c r="J566">
        <v>147369168</v>
      </c>
      <c r="K566">
        <v>147369168</v>
      </c>
      <c r="L566">
        <v>1</v>
      </c>
      <c r="M566" t="s">
        <v>362</v>
      </c>
      <c r="N566" t="s">
        <v>363</v>
      </c>
      <c r="O566" t="s">
        <v>36</v>
      </c>
      <c r="P566">
        <v>698400</v>
      </c>
      <c r="Q566">
        <v>20</v>
      </c>
      <c r="R566">
        <v>139680</v>
      </c>
      <c r="S566">
        <v>5</v>
      </c>
      <c r="T566">
        <v>27936</v>
      </c>
      <c r="U566">
        <v>0</v>
      </c>
      <c r="V566">
        <v>0</v>
      </c>
      <c r="W566">
        <v>167616</v>
      </c>
      <c r="X566">
        <v>495300</v>
      </c>
      <c r="Y566">
        <v>9</v>
      </c>
      <c r="Z566" t="s">
        <v>37</v>
      </c>
      <c r="AA566">
        <v>12</v>
      </c>
      <c r="AB566">
        <v>4777056</v>
      </c>
    </row>
    <row r="567" spans="1:28" x14ac:dyDescent="0.25">
      <c r="A567">
        <v>1211231002</v>
      </c>
      <c r="B567" s="1">
        <v>44561</v>
      </c>
      <c r="C567" t="s">
        <v>52</v>
      </c>
      <c r="D567" t="s">
        <v>53</v>
      </c>
      <c r="E567" t="s">
        <v>54</v>
      </c>
      <c r="F567" t="s">
        <v>31</v>
      </c>
      <c r="G567" t="s">
        <v>32</v>
      </c>
      <c r="H567" s="1">
        <v>44561</v>
      </c>
      <c r="I567" t="s">
        <v>33</v>
      </c>
      <c r="J567">
        <v>147369168</v>
      </c>
      <c r="K567">
        <v>147369168</v>
      </c>
      <c r="L567">
        <v>2</v>
      </c>
      <c r="M567" t="s">
        <v>364</v>
      </c>
      <c r="N567" t="s">
        <v>365</v>
      </c>
      <c r="O567" t="s">
        <v>36</v>
      </c>
      <c r="P567">
        <v>698400</v>
      </c>
      <c r="Q567">
        <v>20</v>
      </c>
      <c r="R567">
        <v>139680</v>
      </c>
      <c r="S567">
        <v>5</v>
      </c>
      <c r="T567">
        <v>27936</v>
      </c>
      <c r="U567">
        <v>0</v>
      </c>
      <c r="V567">
        <v>0</v>
      </c>
      <c r="W567">
        <v>167616</v>
      </c>
      <c r="X567">
        <v>495300</v>
      </c>
      <c r="Y567">
        <v>9</v>
      </c>
      <c r="Z567" t="s">
        <v>37</v>
      </c>
      <c r="AA567">
        <v>12</v>
      </c>
      <c r="AB567">
        <v>4777056</v>
      </c>
    </row>
    <row r="568" spans="1:28" x14ac:dyDescent="0.25">
      <c r="A568">
        <v>1211231002</v>
      </c>
      <c r="B568" s="1">
        <v>44561</v>
      </c>
      <c r="C568" t="s">
        <v>52</v>
      </c>
      <c r="D568" t="s">
        <v>53</v>
      </c>
      <c r="E568" t="s">
        <v>54</v>
      </c>
      <c r="F568" t="s">
        <v>31</v>
      </c>
      <c r="G568" t="s">
        <v>32</v>
      </c>
      <c r="H568" s="1">
        <v>44561</v>
      </c>
      <c r="I568" t="s">
        <v>33</v>
      </c>
      <c r="J568">
        <v>147369168</v>
      </c>
      <c r="K568">
        <v>147369168</v>
      </c>
      <c r="L568">
        <v>3</v>
      </c>
      <c r="M568" t="s">
        <v>366</v>
      </c>
      <c r="N568" t="s">
        <v>367</v>
      </c>
      <c r="O568" t="s">
        <v>36</v>
      </c>
      <c r="P568">
        <v>698400</v>
      </c>
      <c r="Q568">
        <v>20</v>
      </c>
      <c r="R568">
        <v>139680</v>
      </c>
      <c r="S568">
        <v>5</v>
      </c>
      <c r="T568">
        <v>27936</v>
      </c>
      <c r="U568">
        <v>0</v>
      </c>
      <c r="V568">
        <v>0</v>
      </c>
      <c r="W568">
        <v>167616</v>
      </c>
      <c r="X568">
        <v>495300</v>
      </c>
      <c r="Y568">
        <v>9</v>
      </c>
      <c r="Z568" t="s">
        <v>37</v>
      </c>
      <c r="AA568">
        <v>12</v>
      </c>
      <c r="AB568">
        <v>4777056</v>
      </c>
    </row>
    <row r="569" spans="1:28" x14ac:dyDescent="0.25">
      <c r="A569">
        <v>1211231002</v>
      </c>
      <c r="B569" s="1">
        <v>44561</v>
      </c>
      <c r="C569" t="s">
        <v>52</v>
      </c>
      <c r="D569" t="s">
        <v>53</v>
      </c>
      <c r="E569" t="s">
        <v>54</v>
      </c>
      <c r="F569" t="s">
        <v>31</v>
      </c>
      <c r="G569" t="s">
        <v>32</v>
      </c>
      <c r="H569" s="1">
        <v>44561</v>
      </c>
      <c r="I569" t="s">
        <v>33</v>
      </c>
      <c r="J569">
        <v>147369168</v>
      </c>
      <c r="K569">
        <v>147369168</v>
      </c>
      <c r="L569">
        <v>4</v>
      </c>
      <c r="M569" t="s">
        <v>34</v>
      </c>
      <c r="N569" t="s">
        <v>35</v>
      </c>
      <c r="O569" t="s">
        <v>36</v>
      </c>
      <c r="P569">
        <v>466800</v>
      </c>
      <c r="Q569">
        <v>20</v>
      </c>
      <c r="R569">
        <v>93360</v>
      </c>
      <c r="S569">
        <v>5</v>
      </c>
      <c r="T569">
        <v>18672</v>
      </c>
      <c r="U569">
        <v>0</v>
      </c>
      <c r="V569">
        <v>0</v>
      </c>
      <c r="W569">
        <v>112032</v>
      </c>
      <c r="X569">
        <v>336096</v>
      </c>
      <c r="Y569">
        <v>200</v>
      </c>
      <c r="Z569" t="s">
        <v>37</v>
      </c>
      <c r="AA569">
        <v>12</v>
      </c>
      <c r="AB569">
        <v>70953600</v>
      </c>
    </row>
    <row r="570" spans="1:28" x14ac:dyDescent="0.25">
      <c r="A570">
        <v>1211231002</v>
      </c>
      <c r="B570" s="1">
        <v>44561</v>
      </c>
      <c r="C570" t="s">
        <v>52</v>
      </c>
      <c r="D570" t="s">
        <v>53</v>
      </c>
      <c r="E570" t="s">
        <v>54</v>
      </c>
      <c r="F570" t="s">
        <v>31</v>
      </c>
      <c r="G570" t="s">
        <v>32</v>
      </c>
      <c r="H570" s="1">
        <v>44561</v>
      </c>
      <c r="I570" t="s">
        <v>33</v>
      </c>
      <c r="J570">
        <v>147369168</v>
      </c>
      <c r="K570">
        <v>147369168</v>
      </c>
      <c r="L570">
        <v>5</v>
      </c>
      <c r="M570" t="s">
        <v>47</v>
      </c>
      <c r="N570" t="s">
        <v>48</v>
      </c>
      <c r="O570" t="s">
        <v>36</v>
      </c>
      <c r="P570">
        <v>466800</v>
      </c>
      <c r="Q570">
        <v>20</v>
      </c>
      <c r="R570">
        <v>93360</v>
      </c>
      <c r="S570">
        <v>5</v>
      </c>
      <c r="T570">
        <v>18672</v>
      </c>
      <c r="U570">
        <v>0</v>
      </c>
      <c r="V570">
        <v>0</v>
      </c>
      <c r="W570">
        <v>112032</v>
      </c>
      <c r="X570">
        <v>336096</v>
      </c>
      <c r="Y570">
        <v>100</v>
      </c>
      <c r="Z570" t="s">
        <v>37</v>
      </c>
      <c r="AA570">
        <v>12</v>
      </c>
      <c r="AB570">
        <v>35476800</v>
      </c>
    </row>
    <row r="571" spans="1:28" x14ac:dyDescent="0.25">
      <c r="A571">
        <v>1211231002</v>
      </c>
      <c r="B571" s="1">
        <v>44561</v>
      </c>
      <c r="C571" t="s">
        <v>52</v>
      </c>
      <c r="D571" t="s">
        <v>53</v>
      </c>
      <c r="E571" t="s">
        <v>54</v>
      </c>
      <c r="F571" t="s">
        <v>31</v>
      </c>
      <c r="G571" t="s">
        <v>32</v>
      </c>
      <c r="H571" s="1">
        <v>44561</v>
      </c>
      <c r="I571" t="s">
        <v>33</v>
      </c>
      <c r="J571">
        <v>147369168</v>
      </c>
      <c r="K571">
        <v>147369168</v>
      </c>
      <c r="L571">
        <v>6</v>
      </c>
      <c r="M571" t="s">
        <v>41</v>
      </c>
      <c r="N571" t="s">
        <v>42</v>
      </c>
      <c r="O571" t="s">
        <v>36</v>
      </c>
      <c r="P571">
        <v>466800</v>
      </c>
      <c r="Q571">
        <v>20</v>
      </c>
      <c r="R571">
        <v>93360</v>
      </c>
      <c r="S571">
        <v>5</v>
      </c>
      <c r="T571">
        <v>18672</v>
      </c>
      <c r="U571">
        <v>0</v>
      </c>
      <c r="V571">
        <v>0</v>
      </c>
      <c r="W571">
        <v>112032</v>
      </c>
      <c r="X571">
        <v>331056</v>
      </c>
      <c r="Y571">
        <v>75</v>
      </c>
      <c r="Z571" t="s">
        <v>37</v>
      </c>
      <c r="AA571">
        <v>12</v>
      </c>
      <c r="AB571">
        <v>26607600</v>
      </c>
    </row>
    <row r="572" spans="1:28" x14ac:dyDescent="0.25">
      <c r="A572">
        <v>1211231003</v>
      </c>
      <c r="B572" s="1">
        <v>44561</v>
      </c>
      <c r="C572" t="s">
        <v>28</v>
      </c>
      <c r="D572" t="s">
        <v>29</v>
      </c>
      <c r="E572" t="s">
        <v>30</v>
      </c>
      <c r="F572" t="s">
        <v>31</v>
      </c>
      <c r="G572" t="s">
        <v>32</v>
      </c>
      <c r="H572" s="1">
        <v>44561</v>
      </c>
      <c r="I572" t="s">
        <v>55</v>
      </c>
      <c r="J572">
        <v>12392665</v>
      </c>
      <c r="K572">
        <v>12392665</v>
      </c>
      <c r="L572">
        <v>1</v>
      </c>
      <c r="M572" t="s">
        <v>56</v>
      </c>
      <c r="N572" t="s">
        <v>57</v>
      </c>
      <c r="O572" t="s">
        <v>58</v>
      </c>
      <c r="P572">
        <v>358387</v>
      </c>
      <c r="Q572">
        <v>0</v>
      </c>
      <c r="R572">
        <v>0</v>
      </c>
      <c r="S572">
        <v>0</v>
      </c>
      <c r="T572">
        <v>0</v>
      </c>
      <c r="U572">
        <v>3</v>
      </c>
      <c r="V572">
        <v>10751.61</v>
      </c>
      <c r="W572">
        <v>14227.96</v>
      </c>
      <c r="X572">
        <v>322578</v>
      </c>
      <c r="Y572">
        <v>20</v>
      </c>
      <c r="Z572" t="s">
        <v>37</v>
      </c>
      <c r="AA572">
        <v>6</v>
      </c>
      <c r="AB572">
        <v>6883180.7999999998</v>
      </c>
    </row>
    <row r="573" spans="1:28" x14ac:dyDescent="0.25">
      <c r="A573">
        <v>1211231003</v>
      </c>
      <c r="B573" s="1">
        <v>44561</v>
      </c>
      <c r="C573" t="s">
        <v>28</v>
      </c>
      <c r="D573" t="s">
        <v>29</v>
      </c>
      <c r="E573" t="s">
        <v>30</v>
      </c>
      <c r="F573" t="s">
        <v>31</v>
      </c>
      <c r="G573" t="s">
        <v>32</v>
      </c>
      <c r="H573" s="1">
        <v>44561</v>
      </c>
      <c r="I573" t="s">
        <v>55</v>
      </c>
      <c r="J573">
        <v>12392665</v>
      </c>
      <c r="K573">
        <v>12392665</v>
      </c>
      <c r="L573">
        <v>2</v>
      </c>
      <c r="M573" t="s">
        <v>59</v>
      </c>
      <c r="N573" t="s">
        <v>60</v>
      </c>
      <c r="O573" t="s">
        <v>58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10</v>
      </c>
      <c r="Z573" t="s">
        <v>37</v>
      </c>
      <c r="AA573">
        <v>6</v>
      </c>
      <c r="AB573">
        <v>0</v>
      </c>
    </row>
    <row r="574" spans="1:28" x14ac:dyDescent="0.25">
      <c r="A574">
        <v>1211231003</v>
      </c>
      <c r="B574" s="1">
        <v>44561</v>
      </c>
      <c r="C574" t="s">
        <v>28</v>
      </c>
      <c r="D574" t="s">
        <v>29</v>
      </c>
      <c r="E574" t="s">
        <v>30</v>
      </c>
      <c r="F574" t="s">
        <v>31</v>
      </c>
      <c r="G574" t="s">
        <v>32</v>
      </c>
      <c r="H574" s="1">
        <v>44561</v>
      </c>
      <c r="I574" t="s">
        <v>55</v>
      </c>
      <c r="J574">
        <v>12392665</v>
      </c>
      <c r="K574">
        <v>12392665</v>
      </c>
      <c r="L574">
        <v>3</v>
      </c>
      <c r="M574" t="s">
        <v>61</v>
      </c>
      <c r="N574" t="s">
        <v>62</v>
      </c>
      <c r="O574" t="s">
        <v>58</v>
      </c>
      <c r="P574">
        <v>359146</v>
      </c>
      <c r="Q574">
        <v>0</v>
      </c>
      <c r="R574">
        <v>0</v>
      </c>
      <c r="S574">
        <v>0</v>
      </c>
      <c r="T574">
        <v>0</v>
      </c>
      <c r="U574">
        <v>3</v>
      </c>
      <c r="V574">
        <v>10774.38</v>
      </c>
      <c r="W574">
        <v>14258.1</v>
      </c>
      <c r="X574">
        <v>323250</v>
      </c>
      <c r="Y574">
        <v>10</v>
      </c>
      <c r="Z574" t="s">
        <v>37</v>
      </c>
      <c r="AA574">
        <v>6</v>
      </c>
      <c r="AB574">
        <v>3448879</v>
      </c>
    </row>
    <row r="575" spans="1:28" x14ac:dyDescent="0.25">
      <c r="A575">
        <v>1211231003</v>
      </c>
      <c r="B575" s="1">
        <v>44561</v>
      </c>
      <c r="C575" t="s">
        <v>28</v>
      </c>
      <c r="D575" t="s">
        <v>29</v>
      </c>
      <c r="E575" t="s">
        <v>30</v>
      </c>
      <c r="F575" t="s">
        <v>31</v>
      </c>
      <c r="G575" t="s">
        <v>32</v>
      </c>
      <c r="H575" s="1">
        <v>44561</v>
      </c>
      <c r="I575" t="s">
        <v>55</v>
      </c>
      <c r="J575">
        <v>12392665</v>
      </c>
      <c r="K575">
        <v>12392665</v>
      </c>
      <c r="L575">
        <v>4</v>
      </c>
      <c r="M575" t="s">
        <v>63</v>
      </c>
      <c r="N575" t="s">
        <v>64</v>
      </c>
      <c r="O575" t="s">
        <v>58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5</v>
      </c>
      <c r="Z575" t="s">
        <v>37</v>
      </c>
      <c r="AA575">
        <v>6</v>
      </c>
      <c r="AB575">
        <v>0</v>
      </c>
    </row>
    <row r="576" spans="1:28" x14ac:dyDescent="0.25">
      <c r="A576">
        <v>1211231003</v>
      </c>
      <c r="B576" s="1">
        <v>44561</v>
      </c>
      <c r="C576" t="s">
        <v>28</v>
      </c>
      <c r="D576" t="s">
        <v>29</v>
      </c>
      <c r="E576" t="s">
        <v>30</v>
      </c>
      <c r="F576" t="s">
        <v>31</v>
      </c>
      <c r="G576" t="s">
        <v>32</v>
      </c>
      <c r="H576" s="1">
        <v>44561</v>
      </c>
      <c r="I576" t="s">
        <v>55</v>
      </c>
      <c r="J576">
        <v>12392665</v>
      </c>
      <c r="K576">
        <v>12392665</v>
      </c>
      <c r="L576">
        <v>5</v>
      </c>
      <c r="M576" t="s">
        <v>69</v>
      </c>
      <c r="N576" t="s">
        <v>70</v>
      </c>
      <c r="O576" t="s">
        <v>58</v>
      </c>
      <c r="P576">
        <v>347776</v>
      </c>
      <c r="Q576">
        <v>0</v>
      </c>
      <c r="R576">
        <v>0</v>
      </c>
      <c r="S576">
        <v>0</v>
      </c>
      <c r="T576">
        <v>0</v>
      </c>
      <c r="U576">
        <v>3</v>
      </c>
      <c r="V576">
        <v>10433.280000000001</v>
      </c>
      <c r="W576">
        <v>13806.71</v>
      </c>
      <c r="X576">
        <v>313000</v>
      </c>
      <c r="Y576">
        <v>2</v>
      </c>
      <c r="Z576" t="s">
        <v>37</v>
      </c>
      <c r="AA576">
        <v>4</v>
      </c>
      <c r="AB576">
        <v>667938.57999999996</v>
      </c>
    </row>
    <row r="577" spans="1:28" x14ac:dyDescent="0.25">
      <c r="A577">
        <v>1211231003</v>
      </c>
      <c r="B577" s="1">
        <v>44561</v>
      </c>
      <c r="C577" t="s">
        <v>28</v>
      </c>
      <c r="D577" t="s">
        <v>29</v>
      </c>
      <c r="E577" t="s">
        <v>30</v>
      </c>
      <c r="F577" t="s">
        <v>31</v>
      </c>
      <c r="G577" t="s">
        <v>32</v>
      </c>
      <c r="H577" s="1">
        <v>44561</v>
      </c>
      <c r="I577" t="s">
        <v>55</v>
      </c>
      <c r="J577">
        <v>12392665</v>
      </c>
      <c r="K577">
        <v>12392665</v>
      </c>
      <c r="L577">
        <v>6</v>
      </c>
      <c r="M577" t="s">
        <v>71</v>
      </c>
      <c r="N577" t="s">
        <v>72</v>
      </c>
      <c r="O577" t="s">
        <v>58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1</v>
      </c>
      <c r="Z577" t="s">
        <v>37</v>
      </c>
      <c r="AA577">
        <v>4</v>
      </c>
      <c r="AB577">
        <v>0</v>
      </c>
    </row>
    <row r="578" spans="1:28" x14ac:dyDescent="0.25">
      <c r="A578">
        <v>1211231003</v>
      </c>
      <c r="B578" s="1">
        <v>44561</v>
      </c>
      <c r="C578" t="s">
        <v>28</v>
      </c>
      <c r="D578" t="s">
        <v>29</v>
      </c>
      <c r="E578" t="s">
        <v>30</v>
      </c>
      <c r="F578" t="s">
        <v>31</v>
      </c>
      <c r="G578" t="s">
        <v>32</v>
      </c>
      <c r="H578" s="1">
        <v>44561</v>
      </c>
      <c r="I578" t="s">
        <v>55</v>
      </c>
      <c r="J578">
        <v>12392665</v>
      </c>
      <c r="K578">
        <v>12392665</v>
      </c>
      <c r="L578">
        <v>7</v>
      </c>
      <c r="M578" t="s">
        <v>108</v>
      </c>
      <c r="N578" t="s">
        <v>109</v>
      </c>
      <c r="O578" t="s">
        <v>58</v>
      </c>
      <c r="P578">
        <v>370920</v>
      </c>
      <c r="Q578">
        <v>0</v>
      </c>
      <c r="R578">
        <v>0</v>
      </c>
      <c r="S578">
        <v>0</v>
      </c>
      <c r="T578">
        <v>0</v>
      </c>
      <c r="U578">
        <v>3</v>
      </c>
      <c r="V578">
        <v>11127.6</v>
      </c>
      <c r="W578">
        <v>14725.52</v>
      </c>
      <c r="X578">
        <v>333800</v>
      </c>
      <c r="Y578">
        <v>2</v>
      </c>
      <c r="Z578" t="s">
        <v>37</v>
      </c>
      <c r="AA578">
        <v>4</v>
      </c>
      <c r="AB578">
        <v>712388.96</v>
      </c>
    </row>
    <row r="579" spans="1:28" x14ac:dyDescent="0.25">
      <c r="A579">
        <v>1211231003</v>
      </c>
      <c r="B579" s="1">
        <v>44561</v>
      </c>
      <c r="C579" t="s">
        <v>28</v>
      </c>
      <c r="D579" t="s">
        <v>29</v>
      </c>
      <c r="E579" t="s">
        <v>30</v>
      </c>
      <c r="F579" t="s">
        <v>31</v>
      </c>
      <c r="G579" t="s">
        <v>32</v>
      </c>
      <c r="H579" s="1">
        <v>44561</v>
      </c>
      <c r="I579" t="s">
        <v>55</v>
      </c>
      <c r="J579">
        <v>12392665</v>
      </c>
      <c r="K579">
        <v>12392665</v>
      </c>
      <c r="L579">
        <v>8</v>
      </c>
      <c r="M579" t="s">
        <v>110</v>
      </c>
      <c r="N579" t="s">
        <v>111</v>
      </c>
      <c r="O579" t="s">
        <v>58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1</v>
      </c>
      <c r="Z579" t="s">
        <v>37</v>
      </c>
      <c r="AA579">
        <v>4</v>
      </c>
      <c r="AB579">
        <v>0</v>
      </c>
    </row>
    <row r="580" spans="1:28" x14ac:dyDescent="0.25">
      <c r="A580">
        <v>1211231003</v>
      </c>
      <c r="B580" s="1">
        <v>44561</v>
      </c>
      <c r="C580" t="s">
        <v>28</v>
      </c>
      <c r="D580" t="s">
        <v>29</v>
      </c>
      <c r="E580" t="s">
        <v>30</v>
      </c>
      <c r="F580" t="s">
        <v>31</v>
      </c>
      <c r="G580" t="s">
        <v>32</v>
      </c>
      <c r="H580" s="1">
        <v>44561</v>
      </c>
      <c r="I580" t="s">
        <v>55</v>
      </c>
      <c r="J580">
        <v>12392665</v>
      </c>
      <c r="K580">
        <v>12392665</v>
      </c>
      <c r="L580">
        <v>9</v>
      </c>
      <c r="M580" t="s">
        <v>112</v>
      </c>
      <c r="N580" t="s">
        <v>113</v>
      </c>
      <c r="O580" t="s">
        <v>58</v>
      </c>
      <c r="P580">
        <v>354200</v>
      </c>
      <c r="Q580">
        <v>0</v>
      </c>
      <c r="R580">
        <v>0</v>
      </c>
      <c r="S580">
        <v>0</v>
      </c>
      <c r="T580">
        <v>0</v>
      </c>
      <c r="U580">
        <v>3</v>
      </c>
      <c r="V580">
        <v>10626</v>
      </c>
      <c r="W580">
        <v>14061.74</v>
      </c>
      <c r="X580">
        <v>318800</v>
      </c>
      <c r="Y580">
        <v>2</v>
      </c>
      <c r="Z580" t="s">
        <v>37</v>
      </c>
      <c r="AA580">
        <v>4</v>
      </c>
      <c r="AB580">
        <v>680276.52</v>
      </c>
    </row>
    <row r="581" spans="1:28" x14ac:dyDescent="0.25">
      <c r="A581">
        <v>1211231003</v>
      </c>
      <c r="B581" s="1">
        <v>44561</v>
      </c>
      <c r="C581" t="s">
        <v>28</v>
      </c>
      <c r="D581" t="s">
        <v>29</v>
      </c>
      <c r="E581" t="s">
        <v>30</v>
      </c>
      <c r="F581" t="s">
        <v>31</v>
      </c>
      <c r="G581" t="s">
        <v>32</v>
      </c>
      <c r="H581" s="1">
        <v>44561</v>
      </c>
      <c r="I581" t="s">
        <v>55</v>
      </c>
      <c r="J581">
        <v>12392665</v>
      </c>
      <c r="K581">
        <v>12392665</v>
      </c>
      <c r="L581">
        <v>10</v>
      </c>
      <c r="M581" t="s">
        <v>114</v>
      </c>
      <c r="N581" t="s">
        <v>115</v>
      </c>
      <c r="O581" t="s">
        <v>58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1</v>
      </c>
      <c r="Z581" t="s">
        <v>37</v>
      </c>
      <c r="AA581">
        <v>4</v>
      </c>
      <c r="AB58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44"/>
  <sheetViews>
    <sheetView topLeftCell="A13" zoomScale="90" zoomScaleNormal="90" workbookViewId="0">
      <selection activeCell="N28" sqref="N28"/>
    </sheetView>
  </sheetViews>
  <sheetFormatPr defaultRowHeight="15" x14ac:dyDescent="0.25"/>
  <cols>
    <col min="1" max="1" width="18.7109375" bestFit="1" customWidth="1"/>
    <col min="2" max="2" width="26.42578125" bestFit="1" customWidth="1"/>
    <col min="3" max="3" width="33.5703125" bestFit="1" customWidth="1"/>
    <col min="4" max="4" width="13" customWidth="1"/>
    <col min="15" max="15" width="12" bestFit="1" customWidth="1"/>
  </cols>
  <sheetData>
    <row r="2" spans="1:15" x14ac:dyDescent="0.25">
      <c r="A2" s="4" t="s">
        <v>369</v>
      </c>
      <c r="B2" s="4"/>
      <c r="C2" s="4"/>
      <c r="F2" s="17" t="s">
        <v>391</v>
      </c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t="s">
        <v>1</v>
      </c>
      <c r="B3" t="s">
        <v>3</v>
      </c>
      <c r="C3" t="s">
        <v>13</v>
      </c>
      <c r="D3" t="s">
        <v>368</v>
      </c>
      <c r="F3" s="7" t="s">
        <v>392</v>
      </c>
      <c r="G3" s="7" t="s">
        <v>393</v>
      </c>
      <c r="H3" s="7" t="s">
        <v>394</v>
      </c>
      <c r="I3" s="7" t="s">
        <v>395</v>
      </c>
      <c r="J3" s="7" t="s">
        <v>396</v>
      </c>
      <c r="K3" s="7" t="s">
        <v>397</v>
      </c>
      <c r="L3" s="7" t="s">
        <v>396</v>
      </c>
      <c r="M3" s="7" t="s">
        <v>398</v>
      </c>
      <c r="N3" s="7" t="s">
        <v>396</v>
      </c>
      <c r="O3" s="7" t="s">
        <v>399</v>
      </c>
    </row>
    <row r="4" spans="1:15" x14ac:dyDescent="0.25">
      <c r="A4" s="1">
        <v>44534</v>
      </c>
      <c r="B4" t="s">
        <v>78</v>
      </c>
      <c r="C4" t="s">
        <v>86</v>
      </c>
      <c r="D4" s="4">
        <v>197080.1</v>
      </c>
      <c r="F4" s="5">
        <v>1</v>
      </c>
      <c r="G4">
        <v>267336</v>
      </c>
      <c r="H4" s="8">
        <f t="shared" ref="H4:H6" si="0">F4*G4</f>
        <v>267336</v>
      </c>
      <c r="I4" s="9">
        <v>0.2</v>
      </c>
      <c r="J4" s="8">
        <f t="shared" ref="J4:J6" si="1">H4*I4</f>
        <v>53467.200000000004</v>
      </c>
      <c r="K4" s="9">
        <v>0.05</v>
      </c>
      <c r="L4" s="8">
        <f>(H4-J4)*K4</f>
        <v>10693.44</v>
      </c>
      <c r="M4" s="9">
        <v>0.03</v>
      </c>
      <c r="N4" s="8">
        <f t="shared" ref="N4:N6" si="2">(H4-J4-L4)*M4</f>
        <v>6095.2607999999991</v>
      </c>
      <c r="O4" s="8">
        <f t="shared" ref="O4:O6" si="3">H4-J4-L4-N4</f>
        <v>197080.0992</v>
      </c>
    </row>
    <row r="5" spans="1:15" x14ac:dyDescent="0.25">
      <c r="C5" t="s">
        <v>83</v>
      </c>
      <c r="D5" s="4">
        <v>181576.78</v>
      </c>
      <c r="F5" s="5">
        <v>1</v>
      </c>
      <c r="G5">
        <v>246306</v>
      </c>
      <c r="H5" s="8">
        <f t="shared" si="0"/>
        <v>246306</v>
      </c>
      <c r="I5" s="9">
        <v>0.2</v>
      </c>
      <c r="J5" s="8">
        <f t="shared" si="1"/>
        <v>49261.200000000004</v>
      </c>
      <c r="K5" s="9">
        <v>0.05</v>
      </c>
      <c r="L5" s="8">
        <f>(H5-J5)*K5</f>
        <v>9852.24</v>
      </c>
      <c r="M5" s="9">
        <v>0.03</v>
      </c>
      <c r="N5" s="8">
        <f t="shared" si="2"/>
        <v>5615.7767999999996</v>
      </c>
      <c r="O5" s="8">
        <f t="shared" si="3"/>
        <v>181576.78320000001</v>
      </c>
    </row>
    <row r="6" spans="1:15" x14ac:dyDescent="0.25">
      <c r="C6" t="s">
        <v>88</v>
      </c>
      <c r="D6" s="4">
        <v>237388.72</v>
      </c>
      <c r="F6" s="5">
        <v>1</v>
      </c>
      <c r="G6">
        <v>322014</v>
      </c>
      <c r="H6" s="8">
        <f t="shared" si="0"/>
        <v>322014</v>
      </c>
      <c r="I6" s="9">
        <v>0.2</v>
      </c>
      <c r="J6" s="8">
        <f t="shared" si="1"/>
        <v>64402.8</v>
      </c>
      <c r="K6" s="9">
        <v>0.05</v>
      </c>
      <c r="L6" s="8">
        <f>(H6-J6)*K6</f>
        <v>12880.560000000001</v>
      </c>
      <c r="M6" s="9">
        <v>0.03</v>
      </c>
      <c r="N6" s="8">
        <f t="shared" si="2"/>
        <v>7341.9192000000003</v>
      </c>
      <c r="O6" s="8">
        <f t="shared" si="3"/>
        <v>237388.72080000001</v>
      </c>
    </row>
    <row r="7" spans="1:15" x14ac:dyDescent="0.25">
      <c r="B7" t="s">
        <v>380</v>
      </c>
      <c r="D7" s="4">
        <v>616045.6</v>
      </c>
      <c r="F7" s="5"/>
      <c r="G7" s="5"/>
    </row>
    <row r="8" spans="1:15" x14ac:dyDescent="0.25">
      <c r="B8" t="s">
        <v>106</v>
      </c>
      <c r="C8" t="s">
        <v>86</v>
      </c>
      <c r="D8" s="4">
        <v>199111.85</v>
      </c>
      <c r="F8" s="5">
        <v>1</v>
      </c>
      <c r="G8">
        <v>267336</v>
      </c>
      <c r="H8" s="8">
        <f t="shared" ref="H8:H9" si="4">F8*G8</f>
        <v>267336</v>
      </c>
      <c r="I8" s="9">
        <v>0.2</v>
      </c>
      <c r="J8" s="8">
        <f t="shared" ref="J8:J9" si="5">H8*I8</f>
        <v>53467.200000000004</v>
      </c>
      <c r="K8" s="9">
        <v>0.05</v>
      </c>
      <c r="L8" s="8">
        <f>(H8-J8)*K8</f>
        <v>10693.44</v>
      </c>
      <c r="M8" s="9">
        <v>0.02</v>
      </c>
      <c r="N8" s="8">
        <f t="shared" ref="N8:N9" si="6">(H8-J8-L8)*M8</f>
        <v>4063.5072</v>
      </c>
      <c r="O8" s="8">
        <f t="shared" ref="O8:O9" si="7">H8-J8-L8-N8</f>
        <v>199111.85279999999</v>
      </c>
    </row>
    <row r="9" spans="1:15" x14ac:dyDescent="0.25">
      <c r="C9" t="s">
        <v>83</v>
      </c>
      <c r="D9" s="4">
        <v>183448.71</v>
      </c>
      <c r="F9" s="5">
        <v>1</v>
      </c>
      <c r="G9">
        <v>246306</v>
      </c>
      <c r="H9" s="8">
        <f t="shared" si="4"/>
        <v>246306</v>
      </c>
      <c r="I9" s="9">
        <v>0.2</v>
      </c>
      <c r="J9" s="8">
        <f t="shared" si="5"/>
        <v>49261.200000000004</v>
      </c>
      <c r="K9" s="9">
        <v>0.05</v>
      </c>
      <c r="L9" s="8">
        <f>(H9-J9)*K9</f>
        <v>9852.24</v>
      </c>
      <c r="M9" s="9">
        <v>0.02</v>
      </c>
      <c r="N9" s="8">
        <f t="shared" si="6"/>
        <v>3743.8512000000001</v>
      </c>
      <c r="O9" s="8">
        <f t="shared" si="7"/>
        <v>183448.70879999999</v>
      </c>
    </row>
    <row r="10" spans="1:15" x14ac:dyDescent="0.25">
      <c r="B10" t="s">
        <v>381</v>
      </c>
      <c r="D10" s="4">
        <v>382560.56</v>
      </c>
      <c r="F10" s="5"/>
      <c r="G10" s="5"/>
    </row>
    <row r="11" spans="1:15" x14ac:dyDescent="0.25">
      <c r="A11" t="s">
        <v>371</v>
      </c>
      <c r="D11" s="4">
        <v>998606.15999999992</v>
      </c>
      <c r="F11" s="6"/>
      <c r="G11" s="6"/>
    </row>
    <row r="12" spans="1:15" x14ac:dyDescent="0.25">
      <c r="A12" s="1">
        <v>44541</v>
      </c>
      <c r="B12" t="s">
        <v>169</v>
      </c>
      <c r="C12" t="s">
        <v>88</v>
      </c>
      <c r="D12" s="4">
        <v>474777.44</v>
      </c>
      <c r="F12" s="5">
        <v>2</v>
      </c>
      <c r="G12">
        <v>322014</v>
      </c>
      <c r="H12" s="8">
        <f t="shared" ref="H12" si="8">F12*G12</f>
        <v>644028</v>
      </c>
      <c r="I12" s="9">
        <v>0.2</v>
      </c>
      <c r="J12" s="8">
        <f t="shared" ref="J12" si="9">H12*I12</f>
        <v>128805.6</v>
      </c>
      <c r="K12" s="9">
        <v>0.05</v>
      </c>
      <c r="L12" s="8">
        <f>(H12-J12)*K12</f>
        <v>25761.120000000003</v>
      </c>
      <c r="M12" s="9">
        <v>0.03</v>
      </c>
      <c r="N12" s="8">
        <f t="shared" ref="N12" si="10">(H12-J12-L12)*M12</f>
        <v>14683.838400000001</v>
      </c>
      <c r="O12" s="8">
        <f t="shared" ref="O12" si="11">H12-J12-L12-N12</f>
        <v>474777.44160000002</v>
      </c>
    </row>
    <row r="13" spans="1:15" x14ac:dyDescent="0.25">
      <c r="B13" t="s">
        <v>384</v>
      </c>
      <c r="D13" s="4">
        <v>474777.44</v>
      </c>
      <c r="F13" s="5"/>
      <c r="G13" s="5"/>
    </row>
    <row r="14" spans="1:15" x14ac:dyDescent="0.25">
      <c r="A14" t="s">
        <v>372</v>
      </c>
      <c r="D14" s="4">
        <v>474777.44</v>
      </c>
      <c r="F14" s="6"/>
      <c r="G14" s="6"/>
    </row>
    <row r="15" spans="1:15" x14ac:dyDescent="0.25">
      <c r="A15" s="1">
        <v>44545</v>
      </c>
      <c r="B15" t="s">
        <v>190</v>
      </c>
      <c r="C15" t="s">
        <v>83</v>
      </c>
      <c r="D15" s="4">
        <v>185320.63</v>
      </c>
      <c r="F15" s="5">
        <v>1</v>
      </c>
      <c r="G15">
        <v>246306</v>
      </c>
      <c r="H15" s="8">
        <f t="shared" ref="H15" si="12">F15*G15</f>
        <v>246306</v>
      </c>
      <c r="I15" s="9">
        <v>0.2</v>
      </c>
      <c r="J15" s="8">
        <f t="shared" ref="J15" si="13">H15*I15</f>
        <v>49261.200000000004</v>
      </c>
      <c r="K15" s="9">
        <v>0.05</v>
      </c>
      <c r="L15" s="8">
        <f>(H15-J15)*K15</f>
        <v>9852.24</v>
      </c>
      <c r="M15" s="9">
        <v>0.02</v>
      </c>
      <c r="N15" s="8">
        <f t="shared" ref="N15" si="14">(H15-J15-L15)*M15</f>
        <v>3743.8512000000001</v>
      </c>
      <c r="O15" s="8">
        <f t="shared" ref="O15" si="15">H15-J15-L15-N15</f>
        <v>183448.70879999999</v>
      </c>
    </row>
    <row r="16" spans="1:15" x14ac:dyDescent="0.25">
      <c r="B16" t="s">
        <v>385</v>
      </c>
      <c r="D16" s="4">
        <v>185320.63</v>
      </c>
      <c r="F16" s="5"/>
      <c r="G16" s="5"/>
    </row>
    <row r="17" spans="1:15" x14ac:dyDescent="0.25">
      <c r="B17" t="s">
        <v>215</v>
      </c>
      <c r="C17" t="s">
        <v>86</v>
      </c>
      <c r="D17" s="4">
        <v>199111.85</v>
      </c>
      <c r="F17" s="5">
        <v>1</v>
      </c>
      <c r="G17">
        <v>267336</v>
      </c>
      <c r="H17" s="8">
        <f t="shared" ref="H17:H19" si="16">F17*G17</f>
        <v>267336</v>
      </c>
      <c r="I17" s="9">
        <v>0.2</v>
      </c>
      <c r="J17" s="8">
        <f t="shared" ref="J17:J19" si="17">H17*I17</f>
        <v>53467.200000000004</v>
      </c>
      <c r="K17" s="9">
        <v>0.05</v>
      </c>
      <c r="L17" s="8">
        <f>(H17-J17)*K17</f>
        <v>10693.44</v>
      </c>
      <c r="M17" s="9">
        <v>0.02</v>
      </c>
      <c r="N17" s="8">
        <f t="shared" ref="N17:N19" si="18">(H17-J17-L17)*M17</f>
        <v>4063.5072</v>
      </c>
      <c r="O17" s="8">
        <f t="shared" ref="O17:O19" si="19">H17-J17-L17-N17</f>
        <v>199111.85279999999</v>
      </c>
    </row>
    <row r="18" spans="1:15" x14ac:dyDescent="0.25">
      <c r="C18" t="s">
        <v>220</v>
      </c>
      <c r="D18" s="4">
        <v>159902.6</v>
      </c>
      <c r="F18" s="5">
        <v>1</v>
      </c>
      <c r="G18">
        <v>214692</v>
      </c>
      <c r="H18" s="8">
        <f t="shared" si="16"/>
        <v>214692</v>
      </c>
      <c r="I18" s="9">
        <v>0.2</v>
      </c>
      <c r="J18" s="8">
        <f t="shared" si="17"/>
        <v>42938.400000000001</v>
      </c>
      <c r="K18" s="9">
        <v>0.05</v>
      </c>
      <c r="L18" s="8">
        <f>(H18-J18)*K18</f>
        <v>8587.68</v>
      </c>
      <c r="M18" s="9">
        <v>0.02</v>
      </c>
      <c r="N18" s="8">
        <f t="shared" si="18"/>
        <v>3263.3184000000001</v>
      </c>
      <c r="O18" s="8">
        <f t="shared" si="19"/>
        <v>159902.60160000002</v>
      </c>
    </row>
    <row r="19" spans="1:15" x14ac:dyDescent="0.25">
      <c r="C19" t="s">
        <v>218</v>
      </c>
      <c r="D19" s="4">
        <v>228409.31</v>
      </c>
      <c r="F19" s="5">
        <v>1</v>
      </c>
      <c r="G19">
        <v>306672</v>
      </c>
      <c r="H19" s="8">
        <f t="shared" si="16"/>
        <v>306672</v>
      </c>
      <c r="I19" s="9">
        <v>0.2</v>
      </c>
      <c r="J19" s="8">
        <f t="shared" si="17"/>
        <v>61334.400000000001</v>
      </c>
      <c r="K19" s="9">
        <v>0.05</v>
      </c>
      <c r="L19" s="8">
        <f>(H19-J19)*K19</f>
        <v>12266.880000000001</v>
      </c>
      <c r="M19" s="9">
        <v>0.02</v>
      </c>
      <c r="N19" s="8">
        <f t="shared" si="18"/>
        <v>4661.4144000000006</v>
      </c>
      <c r="O19" s="8">
        <f t="shared" si="19"/>
        <v>228409.30559999999</v>
      </c>
    </row>
    <row r="20" spans="1:15" x14ac:dyDescent="0.25">
      <c r="B20" t="s">
        <v>386</v>
      </c>
      <c r="D20" s="4">
        <v>587423.76</v>
      </c>
      <c r="F20" s="5"/>
      <c r="G20" s="5"/>
    </row>
    <row r="21" spans="1:15" x14ac:dyDescent="0.25">
      <c r="A21" t="s">
        <v>373</v>
      </c>
      <c r="D21" s="4">
        <v>772744.3899999999</v>
      </c>
      <c r="F21" s="6"/>
      <c r="G21" s="6"/>
    </row>
    <row r="22" spans="1:15" x14ac:dyDescent="0.25">
      <c r="A22" s="1">
        <v>44547</v>
      </c>
      <c r="B22" t="s">
        <v>261</v>
      </c>
      <c r="C22" t="s">
        <v>86</v>
      </c>
      <c r="D22" s="4">
        <v>197080.1</v>
      </c>
      <c r="F22" s="5">
        <v>1</v>
      </c>
      <c r="G22">
        <v>267336</v>
      </c>
      <c r="H22" s="8">
        <f t="shared" ref="H22:H25" si="20">F22*G22</f>
        <v>267336</v>
      </c>
      <c r="I22" s="9">
        <v>0.2</v>
      </c>
      <c r="J22" s="8">
        <f t="shared" ref="J22:J25" si="21">H22*I22</f>
        <v>53467.200000000004</v>
      </c>
      <c r="K22" s="9">
        <v>0.05</v>
      </c>
      <c r="L22" s="8">
        <f>(H22-J22)*K22</f>
        <v>10693.44</v>
      </c>
      <c r="M22" s="9">
        <v>0.03</v>
      </c>
      <c r="N22" s="8">
        <f t="shared" ref="N22:N25" si="22">(H22-J22-L22)*M22</f>
        <v>6095.2607999999991</v>
      </c>
      <c r="O22" s="8">
        <f t="shared" ref="O22:O25" si="23">H22-J22-L22-N22</f>
        <v>197080.0992</v>
      </c>
    </row>
    <row r="23" spans="1:15" x14ac:dyDescent="0.25">
      <c r="C23" t="s">
        <v>83</v>
      </c>
      <c r="D23" s="4">
        <v>181576.78</v>
      </c>
      <c r="F23" s="5">
        <v>1</v>
      </c>
      <c r="G23">
        <v>246306</v>
      </c>
      <c r="H23" s="8">
        <f t="shared" si="20"/>
        <v>246306</v>
      </c>
      <c r="I23" s="9">
        <v>0.2</v>
      </c>
      <c r="J23" s="8">
        <f t="shared" si="21"/>
        <v>49261.200000000004</v>
      </c>
      <c r="K23" s="9">
        <v>0.05</v>
      </c>
      <c r="L23" s="8">
        <f>(H23-J23)*K23</f>
        <v>9852.24</v>
      </c>
      <c r="M23" s="9">
        <v>0.03</v>
      </c>
      <c r="N23" s="8">
        <f t="shared" si="22"/>
        <v>5615.7767999999996</v>
      </c>
      <c r="O23" s="8">
        <f t="shared" si="23"/>
        <v>181576.78320000001</v>
      </c>
    </row>
    <row r="24" spans="1:15" x14ac:dyDescent="0.25">
      <c r="C24" t="s">
        <v>218</v>
      </c>
      <c r="D24" s="4">
        <v>226078.6</v>
      </c>
      <c r="F24" s="5">
        <v>1</v>
      </c>
      <c r="G24">
        <v>306672</v>
      </c>
      <c r="H24" s="8">
        <f t="shared" si="20"/>
        <v>306672</v>
      </c>
      <c r="I24" s="9">
        <v>0.2</v>
      </c>
      <c r="J24" s="8">
        <f t="shared" si="21"/>
        <v>61334.400000000001</v>
      </c>
      <c r="K24" s="9">
        <v>0.05</v>
      </c>
      <c r="L24" s="8">
        <f>(H24-J24)*K24</f>
        <v>12266.880000000001</v>
      </c>
      <c r="M24" s="9">
        <v>0.03</v>
      </c>
      <c r="N24" s="8">
        <f t="shared" si="22"/>
        <v>6992.1215999999995</v>
      </c>
      <c r="O24" s="8">
        <f t="shared" si="23"/>
        <v>226078.59839999999</v>
      </c>
    </row>
    <row r="25" spans="1:15" x14ac:dyDescent="0.25">
      <c r="C25" t="s">
        <v>88</v>
      </c>
      <c r="D25" s="4">
        <v>712166.16</v>
      </c>
      <c r="F25" s="5">
        <v>3</v>
      </c>
      <c r="G25">
        <v>322014</v>
      </c>
      <c r="H25" s="8">
        <f t="shared" si="20"/>
        <v>966042</v>
      </c>
      <c r="I25" s="9">
        <v>0.2</v>
      </c>
      <c r="J25" s="8">
        <f t="shared" si="21"/>
        <v>193208.40000000002</v>
      </c>
      <c r="K25" s="9">
        <v>0.05</v>
      </c>
      <c r="L25" s="8">
        <f>(H25-J25)*K25</f>
        <v>38641.68</v>
      </c>
      <c r="M25" s="9">
        <v>0.03</v>
      </c>
      <c r="N25" s="8">
        <f t="shared" si="22"/>
        <v>22025.757599999997</v>
      </c>
      <c r="O25" s="8">
        <f t="shared" si="23"/>
        <v>712166.16239999991</v>
      </c>
    </row>
    <row r="26" spans="1:15" x14ac:dyDescent="0.25">
      <c r="B26" t="s">
        <v>387</v>
      </c>
      <c r="D26" s="4">
        <v>1316901.6400000001</v>
      </c>
      <c r="F26" s="5"/>
      <c r="G26" s="5"/>
    </row>
    <row r="27" spans="1:15" x14ac:dyDescent="0.25">
      <c r="B27" t="s">
        <v>270</v>
      </c>
      <c r="C27" t="s">
        <v>220</v>
      </c>
      <c r="D27" s="4">
        <v>158270.94</v>
      </c>
      <c r="F27" s="5">
        <v>1</v>
      </c>
      <c r="G27">
        <v>214692</v>
      </c>
      <c r="H27" s="8">
        <f t="shared" ref="H27:H28" si="24">F27*G27</f>
        <v>214692</v>
      </c>
      <c r="I27" s="9">
        <v>0.2</v>
      </c>
      <c r="J27" s="8">
        <f t="shared" ref="J27:J28" si="25">H27*I27</f>
        <v>42938.400000000001</v>
      </c>
      <c r="K27" s="9">
        <v>0.05</v>
      </c>
      <c r="L27" s="8">
        <f>(H27-J27)*K27</f>
        <v>8587.68</v>
      </c>
      <c r="M27" s="9">
        <v>0.03</v>
      </c>
      <c r="N27" s="8">
        <f t="shared" ref="N27:N28" si="26">(H27-J27-L27)*M27</f>
        <v>4894.9776000000002</v>
      </c>
      <c r="O27" s="8">
        <f t="shared" ref="O27:O28" si="27">H27-J27-L27-N27</f>
        <v>158270.9424</v>
      </c>
    </row>
    <row r="28" spans="1:15" x14ac:dyDescent="0.25">
      <c r="C28" t="s">
        <v>88</v>
      </c>
      <c r="D28" s="4">
        <v>237388.72</v>
      </c>
      <c r="F28" s="5">
        <v>1</v>
      </c>
      <c r="G28">
        <v>322014</v>
      </c>
      <c r="H28" s="8">
        <f t="shared" si="24"/>
        <v>322014</v>
      </c>
      <c r="I28" s="9">
        <v>0.2</v>
      </c>
      <c r="J28" s="8">
        <f t="shared" si="25"/>
        <v>64402.8</v>
      </c>
      <c r="K28" s="9">
        <v>0.05</v>
      </c>
      <c r="L28" s="8">
        <f>(H28-J28)*K28</f>
        <v>12880.560000000001</v>
      </c>
      <c r="M28" s="9">
        <v>0.03</v>
      </c>
      <c r="N28" s="8">
        <f t="shared" si="26"/>
        <v>7341.9192000000003</v>
      </c>
      <c r="O28" s="8">
        <f t="shared" si="27"/>
        <v>237388.72080000001</v>
      </c>
    </row>
    <row r="29" spans="1:15" x14ac:dyDescent="0.25">
      <c r="B29" t="s">
        <v>388</v>
      </c>
      <c r="D29" s="4">
        <v>395659.66000000003</v>
      </c>
      <c r="F29" s="5"/>
      <c r="G29" s="5"/>
    </row>
    <row r="30" spans="1:15" x14ac:dyDescent="0.25">
      <c r="A30" t="s">
        <v>375</v>
      </c>
      <c r="D30" s="4">
        <v>1406366.6400000001</v>
      </c>
      <c r="F30" s="6"/>
      <c r="G30" s="6"/>
    </row>
    <row r="31" spans="1:15" x14ac:dyDescent="0.25">
      <c r="A31" s="1">
        <v>44551</v>
      </c>
      <c r="B31" t="s">
        <v>132</v>
      </c>
      <c r="C31" t="s">
        <v>88</v>
      </c>
      <c r="D31" s="4">
        <v>474777.44</v>
      </c>
      <c r="F31" s="5">
        <v>2</v>
      </c>
      <c r="G31">
        <v>322014</v>
      </c>
      <c r="H31" s="8">
        <f t="shared" ref="H31" si="28">F31*G31</f>
        <v>644028</v>
      </c>
      <c r="I31" s="9">
        <v>0.2</v>
      </c>
      <c r="J31" s="8">
        <f t="shared" ref="J31" si="29">H31*I31</f>
        <v>128805.6</v>
      </c>
      <c r="K31" s="9">
        <v>0.05</v>
      </c>
      <c r="L31" s="8">
        <f>(H31-J31)*K31</f>
        <v>25761.120000000003</v>
      </c>
      <c r="M31" s="9">
        <v>0.03</v>
      </c>
      <c r="N31" s="8">
        <f t="shared" ref="N31" si="30">(H31-J31-L31)*M31</f>
        <v>14683.838400000001</v>
      </c>
      <c r="O31" s="8">
        <f t="shared" ref="O31" si="31">H31-J31-L31-N31</f>
        <v>474777.44160000002</v>
      </c>
    </row>
    <row r="32" spans="1:15" x14ac:dyDescent="0.25">
      <c r="B32" t="s">
        <v>382</v>
      </c>
      <c r="D32" s="4">
        <v>7670625.4400000004</v>
      </c>
      <c r="F32" s="5"/>
      <c r="G32" s="5"/>
    </row>
    <row r="33" spans="1:15" x14ac:dyDescent="0.25">
      <c r="A33" t="s">
        <v>376</v>
      </c>
      <c r="D33" s="4">
        <v>8383014.4000000004</v>
      </c>
      <c r="F33" s="6"/>
      <c r="G33" s="6"/>
    </row>
    <row r="34" spans="1:15" x14ac:dyDescent="0.25">
      <c r="A34" s="1">
        <v>44555</v>
      </c>
      <c r="B34" t="s">
        <v>292</v>
      </c>
      <c r="C34" t="s">
        <v>86</v>
      </c>
      <c r="D34" s="4">
        <v>970619.5</v>
      </c>
      <c r="F34" s="5">
        <v>5</v>
      </c>
      <c r="G34">
        <v>267336</v>
      </c>
      <c r="H34" s="8">
        <f t="shared" ref="H34:H37" si="32">F34*G34</f>
        <v>1336680</v>
      </c>
      <c r="I34" s="9">
        <v>0.2</v>
      </c>
      <c r="J34" s="8">
        <f t="shared" ref="J34:J37" si="33">H34*I34</f>
        <v>267336</v>
      </c>
      <c r="K34" s="9">
        <v>0.05</v>
      </c>
      <c r="L34" s="8">
        <f>(H34-J34)*K34</f>
        <v>53467.200000000004</v>
      </c>
      <c r="M34" s="9">
        <v>0.03</v>
      </c>
      <c r="N34" s="8">
        <f t="shared" ref="N34:N37" si="34">(H34-J34-L34)*M34</f>
        <v>30476.304</v>
      </c>
      <c r="O34" s="8">
        <f t="shared" ref="O34:O37" si="35">H34-J34-L34-N34</f>
        <v>985400.49600000004</v>
      </c>
    </row>
    <row r="35" spans="1:15" x14ac:dyDescent="0.25">
      <c r="C35" t="s">
        <v>83</v>
      </c>
      <c r="D35" s="4">
        <v>894265.65</v>
      </c>
      <c r="F35" s="5">
        <v>5</v>
      </c>
      <c r="G35">
        <v>246306</v>
      </c>
      <c r="H35" s="8">
        <f t="shared" si="32"/>
        <v>1231530</v>
      </c>
      <c r="I35" s="9">
        <v>0.2</v>
      </c>
      <c r="J35" s="8">
        <f t="shared" si="33"/>
        <v>246306</v>
      </c>
      <c r="K35" s="9">
        <v>0.05</v>
      </c>
      <c r="L35" s="8">
        <f>(H35-J35)*K35</f>
        <v>49261.200000000004</v>
      </c>
      <c r="M35" s="9">
        <v>0.03</v>
      </c>
      <c r="N35" s="8">
        <f t="shared" si="34"/>
        <v>28078.884000000002</v>
      </c>
      <c r="O35" s="8">
        <f t="shared" si="35"/>
        <v>907883.91600000008</v>
      </c>
    </row>
    <row r="36" spans="1:15" x14ac:dyDescent="0.25">
      <c r="C36" t="s">
        <v>220</v>
      </c>
      <c r="D36" s="4">
        <v>779484.4</v>
      </c>
      <c r="F36" s="5">
        <v>5</v>
      </c>
      <c r="G36">
        <v>214692</v>
      </c>
      <c r="H36" s="8">
        <f t="shared" si="32"/>
        <v>1073460</v>
      </c>
      <c r="I36" s="9">
        <v>0.2</v>
      </c>
      <c r="J36" s="8">
        <f t="shared" si="33"/>
        <v>214692</v>
      </c>
      <c r="K36" s="9">
        <v>0.05</v>
      </c>
      <c r="L36" s="8">
        <f>(H36-J36)*K36</f>
        <v>42938.400000000001</v>
      </c>
      <c r="M36" s="9">
        <v>0.03</v>
      </c>
      <c r="N36" s="8">
        <f t="shared" si="34"/>
        <v>24474.887999999999</v>
      </c>
      <c r="O36" s="8">
        <f t="shared" si="35"/>
        <v>791354.71199999994</v>
      </c>
    </row>
    <row r="37" spans="1:15" x14ac:dyDescent="0.25">
      <c r="C37" t="s">
        <v>218</v>
      </c>
      <c r="D37" s="4">
        <v>1113437.1000000001</v>
      </c>
      <c r="F37" s="5">
        <v>5</v>
      </c>
      <c r="G37">
        <v>306672</v>
      </c>
      <c r="H37" s="8">
        <f t="shared" si="32"/>
        <v>1533360</v>
      </c>
      <c r="I37" s="9">
        <v>0.2</v>
      </c>
      <c r="J37" s="8">
        <f t="shared" si="33"/>
        <v>306672</v>
      </c>
      <c r="K37" s="9">
        <v>0.05</v>
      </c>
      <c r="L37" s="8">
        <f>(H37-J37)*K37</f>
        <v>61334.400000000001</v>
      </c>
      <c r="M37" s="9">
        <v>0.03</v>
      </c>
      <c r="N37" s="8">
        <f t="shared" si="34"/>
        <v>34960.608</v>
      </c>
      <c r="O37" s="8">
        <f t="shared" si="35"/>
        <v>1130392.9920000001</v>
      </c>
    </row>
    <row r="38" spans="1:15" x14ac:dyDescent="0.25">
      <c r="B38" t="s">
        <v>390</v>
      </c>
      <c r="D38" s="4">
        <v>3757806.65</v>
      </c>
      <c r="F38" s="5"/>
      <c r="G38" s="5"/>
    </row>
    <row r="39" spans="1:15" x14ac:dyDescent="0.25">
      <c r="A39" t="s">
        <v>377</v>
      </c>
      <c r="D39" s="4">
        <v>3757806.65</v>
      </c>
      <c r="F39" s="6"/>
      <c r="G39" s="6"/>
    </row>
    <row r="40" spans="1:15" x14ac:dyDescent="0.25">
      <c r="A40" s="1">
        <v>44559</v>
      </c>
      <c r="B40" t="s">
        <v>78</v>
      </c>
      <c r="C40" t="s">
        <v>83</v>
      </c>
      <c r="D40" s="4">
        <v>181576.78</v>
      </c>
      <c r="F40" s="5">
        <v>1</v>
      </c>
      <c r="G40">
        <v>246306</v>
      </c>
      <c r="H40" s="8">
        <f t="shared" ref="H40" si="36">F40*G40</f>
        <v>246306</v>
      </c>
      <c r="I40" s="9">
        <v>0.2</v>
      </c>
      <c r="J40" s="8">
        <f t="shared" ref="J40" si="37">H40*I40</f>
        <v>49261.200000000004</v>
      </c>
      <c r="K40" s="9">
        <v>0.05</v>
      </c>
      <c r="L40" s="8">
        <f>(H40-J40)*K40</f>
        <v>9852.24</v>
      </c>
      <c r="M40" s="9">
        <v>0.03</v>
      </c>
      <c r="N40" s="8">
        <f t="shared" ref="N40" si="38">(H40-J40-L40)*M40</f>
        <v>5615.7767999999996</v>
      </c>
      <c r="O40" s="8">
        <f t="shared" ref="O40" si="39">H40-J40-L40-N40</f>
        <v>181576.78320000001</v>
      </c>
    </row>
    <row r="41" spans="1:15" x14ac:dyDescent="0.25">
      <c r="B41" t="s">
        <v>380</v>
      </c>
      <c r="D41" s="4">
        <v>181576.78</v>
      </c>
      <c r="F41" s="5"/>
      <c r="G41" s="5"/>
    </row>
    <row r="42" spans="1:15" x14ac:dyDescent="0.25">
      <c r="A42" t="s">
        <v>378</v>
      </c>
      <c r="D42" s="4">
        <v>181576.78</v>
      </c>
      <c r="F42" s="6"/>
      <c r="G42" s="6"/>
    </row>
    <row r="43" spans="1:15" x14ac:dyDescent="0.25">
      <c r="A43" t="s">
        <v>370</v>
      </c>
      <c r="D43" s="4"/>
    </row>
    <row r="44" spans="1:15" x14ac:dyDescent="0.25">
      <c r="L44" s="10">
        <f>SUM(L4:L43)</f>
        <v>456670.32000000007</v>
      </c>
    </row>
  </sheetData>
  <mergeCells count="1">
    <mergeCell ref="F2:O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tabSelected="1" workbookViewId="0">
      <selection activeCell="E13" sqref="E13"/>
    </sheetView>
  </sheetViews>
  <sheetFormatPr defaultRowHeight="15" x14ac:dyDescent="0.25"/>
  <cols>
    <col min="2" max="2" width="11.28515625" bestFit="1" customWidth="1"/>
    <col min="3" max="3" width="10.7109375" bestFit="1" customWidth="1"/>
    <col min="4" max="4" width="12.28515625" bestFit="1" customWidth="1"/>
    <col min="5" max="5" width="12.5703125" bestFit="1" customWidth="1"/>
    <col min="6" max="6" width="11.5703125" bestFit="1" customWidth="1"/>
    <col min="7" max="7" width="12.5703125" bestFit="1" customWidth="1"/>
  </cols>
  <sheetData>
    <row r="3" spans="2:7" x14ac:dyDescent="0.25">
      <c r="B3" s="11" t="s">
        <v>0</v>
      </c>
      <c r="C3" s="11" t="s">
        <v>1</v>
      </c>
      <c r="D3" s="11" t="s">
        <v>3</v>
      </c>
      <c r="E3" s="11" t="s">
        <v>58</v>
      </c>
      <c r="F3" s="11" t="s">
        <v>84</v>
      </c>
      <c r="G3" s="11" t="s">
        <v>370</v>
      </c>
    </row>
    <row r="4" spans="2:7" x14ac:dyDescent="0.25">
      <c r="B4" s="12">
        <v>1211204001</v>
      </c>
      <c r="C4" s="13">
        <v>44534</v>
      </c>
      <c r="D4" s="14" t="s">
        <v>53</v>
      </c>
      <c r="E4" s="15">
        <v>84691690.600000009</v>
      </c>
      <c r="F4" s="15"/>
      <c r="G4" s="15">
        <v>84691690.600000009</v>
      </c>
    </row>
    <row r="5" spans="2:7" x14ac:dyDescent="0.25">
      <c r="B5" s="12">
        <v>1211206005</v>
      </c>
      <c r="C5" s="13">
        <v>44536</v>
      </c>
      <c r="D5" s="14" t="s">
        <v>135</v>
      </c>
      <c r="E5" s="15">
        <v>11021153.92</v>
      </c>
      <c r="F5" s="15"/>
      <c r="G5" s="15">
        <v>11021153.92</v>
      </c>
    </row>
    <row r="6" spans="2:7" x14ac:dyDescent="0.25">
      <c r="B6" s="12">
        <v>1211221002</v>
      </c>
      <c r="C6" s="13">
        <v>44551</v>
      </c>
      <c r="D6" s="14" t="s">
        <v>135</v>
      </c>
      <c r="E6" s="15">
        <v>34040285.380000003</v>
      </c>
      <c r="F6" s="15"/>
      <c r="G6" s="15">
        <v>34040285.380000003</v>
      </c>
    </row>
    <row r="7" spans="2:7" x14ac:dyDescent="0.25">
      <c r="B7" s="12">
        <v>1211225003</v>
      </c>
      <c r="C7" s="13">
        <v>44555</v>
      </c>
      <c r="D7" s="14" t="s">
        <v>135</v>
      </c>
      <c r="E7" s="15">
        <v>93101080.079999998</v>
      </c>
      <c r="F7" s="15"/>
      <c r="G7" s="15">
        <v>93101080.079999998</v>
      </c>
    </row>
    <row r="8" spans="2:7" x14ac:dyDescent="0.25">
      <c r="B8" s="12">
        <v>1211228004</v>
      </c>
      <c r="C8" s="13">
        <v>44558</v>
      </c>
      <c r="D8" s="14" t="s">
        <v>53</v>
      </c>
      <c r="E8" s="15"/>
      <c r="F8" s="15">
        <v>47390425.299999997</v>
      </c>
      <c r="G8" s="15">
        <v>47390425.299999997</v>
      </c>
    </row>
    <row r="9" spans="2:7" x14ac:dyDescent="0.25">
      <c r="B9" s="12">
        <v>1211228005</v>
      </c>
      <c r="C9" s="13">
        <v>44558</v>
      </c>
      <c r="D9" s="14" t="s">
        <v>53</v>
      </c>
      <c r="E9" s="15">
        <v>17617366.719999999</v>
      </c>
      <c r="F9" s="15"/>
      <c r="G9" s="15">
        <v>17617366.719999999</v>
      </c>
    </row>
    <row r="10" spans="2:7" x14ac:dyDescent="0.25">
      <c r="B10" s="11" t="s">
        <v>370</v>
      </c>
      <c r="C10" s="11"/>
      <c r="D10" s="11"/>
      <c r="E10" s="16">
        <v>240471576.70000002</v>
      </c>
      <c r="F10" s="16">
        <v>47390425.299999997</v>
      </c>
      <c r="G10" s="16">
        <v>287862002</v>
      </c>
    </row>
    <row r="12" spans="2:7" x14ac:dyDescent="0.25">
      <c r="E12" s="4">
        <f>E10*3%</f>
        <v>7214147.301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Sheet4</vt:lpstr>
      <vt:lpstr>DESEMBER FINAL</vt:lpstr>
      <vt:lpstr>Sheet2</vt:lpstr>
      <vt:lpstr>Pencapaian Bayiku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</dc:creator>
  <cp:lastModifiedBy>Abdullah</cp:lastModifiedBy>
  <dcterms:created xsi:type="dcterms:W3CDTF">2022-01-06T06:59:15Z</dcterms:created>
  <dcterms:modified xsi:type="dcterms:W3CDTF">2024-09-21T08:09:59Z</dcterms:modified>
</cp:coreProperties>
</file>